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0.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timelines/timeline1.xml" ContentType="application/vnd.ms-excel.timeline+xml"/>
  <Override PartName="/xl/charts/chart1.xml" ContentType="application/vnd.openxmlformats-officedocument.drawingml.chart+xml"/>
  <Override PartName="/xl/pivotTables/pivotTable4.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slicers/slicer3.xml" ContentType="application/vnd.ms-excel.slicer+xml"/>
  <Override PartName="/xl/timelines/timeline2.xml" ContentType="application/vnd.ms-excel.timelin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hidePivotFieldList="1" defaultThemeVersion="166925"/>
  <mc:AlternateContent xmlns:mc="http://schemas.openxmlformats.org/markup-compatibility/2006">
    <mc:Choice Requires="x15">
      <x15ac:absPath xmlns:x15ac="http://schemas.microsoft.com/office/spreadsheetml/2010/11/ac" url="C:\Users\aruli\Downloads\Telegram Desktop\"/>
    </mc:Choice>
  </mc:AlternateContent>
  <xr:revisionPtr revIDLastSave="0" documentId="13_ncr:1_{1BC060B7-045F-4876-985B-077AB52EC218}" xr6:coauthVersionLast="47" xr6:coauthVersionMax="47" xr10:uidLastSave="{00000000-0000-0000-0000-000000000000}"/>
  <bookViews>
    <workbookView xWindow="-110" yWindow="-110" windowWidth="19420" windowHeight="10300" firstSheet="5" activeTab="5" xr2:uid="{849B7CDC-764C-4FCC-B7DE-66BA99B8C1BC}"/>
  </bookViews>
  <sheets>
    <sheet name="Q1" sheetId="1" state="hidden" r:id="rId1"/>
    <sheet name="Q2" sheetId="2" state="hidden" r:id="rId2"/>
    <sheet name="Q3" sheetId="3" state="hidden" r:id="rId3"/>
    <sheet name="Q4" sheetId="4" state="hidden" r:id="rId4"/>
    <sheet name="Q5" sheetId="5" state="hidden" r:id="rId5"/>
    <sheet name="Dashboard" sheetId="6" r:id="rId6"/>
  </sheets>
  <definedNames>
    <definedName name="Slicer_addr_state">#N/A</definedName>
    <definedName name="Slicer_home_ownership">#N/A</definedName>
    <definedName name="Timeline_issue_d">#N/A</definedName>
  </definedNames>
  <calcPr calcId="191029"/>
  <pivotCaches>
    <pivotCache cacheId="0" r:id="rId7"/>
    <pivotCache cacheId="1" r:id="rId8"/>
    <pivotCache cacheId="2" r:id="rId9"/>
    <pivotCache cacheId="3" r:id="rId10"/>
    <pivotCache cacheId="4" r:id="rId11"/>
    <pivotCache cacheId="5" r:id="rId12"/>
    <pivotCache cacheId="6" r:id="rId13"/>
    <pivotCache cacheId="12" r:id="rId14"/>
  </pivotCaches>
  <extLst>
    <ext xmlns:x14="http://schemas.microsoft.com/office/spreadsheetml/2009/9/main" uri="{876F7934-8845-4945-9796-88D515C7AA90}">
      <x14:pivotCaches>
        <pivotCache cacheId="8"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9" r:id="rId18"/>
      </x15:timelineCachePivotCaches>
    </ext>
    <ext xmlns:x15="http://schemas.microsoft.com/office/spreadsheetml/2010/11/main" uri="{D0CA8CA8-9F24-4464-BF8E-62219DCF47F9}">
      <x15:timelineCacheRefs>
        <x15:timelineCacheRef r:id="rId1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dit_history_070ad886-778b-4565-bb90-7aba872f18b1" name="Credit_history" connection="Excel current excel dashboard"/>
          <x15:modelTable id="Loan_data_18ccbf63-5ae0-408f-ad81-f72cfda2444d" name="Loan_data" connection="Excel current excel dashboard"/>
        </x15:modelTables>
        <x15:modelRelationships>
          <x15:modelRelationship fromTable="Credit_history" fromColumn="id" toTable="Loan_data" toColumn="id"/>
        </x15:modelRelationships>
        <x15:extLst>
          <ext xmlns:x16="http://schemas.microsoft.com/office/spreadsheetml/2014/11/main" uri="{9835A34E-60A6-4A7C-AAB8-D5F71C897F49}">
            <x16:modelTimeGroupings>
              <x16:modelTimeGrouping tableName="Loan_data"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Credit_history"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27" i="1" l="1"/>
  <c r="B9" i="3"/>
  <c r="B2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FDA0071-F495-4162-86C3-41AE9D6C2166}" name="Excel current excel dashboard" type="100" refreshedVersion="0">
    <extLst>
      <ext xmlns:x15="http://schemas.microsoft.com/office/spreadsheetml/2010/11/main" uri="{DE250136-89BD-433C-8126-D09CA5730AF9}">
        <x15:connection id="73c8ec69-f94a-4710-9a8d-a69488987e9f"/>
      </ext>
    </extLst>
  </connection>
  <connection id="2" xr16:uid="{3E7FD969-304B-4B05-B043-FCE7B446173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Loan_data].[addr_state].[All]}"/>
  </metadataStrings>
  <mdxMetadata count="1">
    <mdx n="0" f="s">
      <ms ns="1" c="0"/>
    </mdx>
  </mdxMetadata>
  <valueMetadata count="1">
    <bk>
      <rc t="1" v="0"/>
    </bk>
  </valueMetadata>
</metadata>
</file>

<file path=xl/sharedStrings.xml><?xml version="1.0" encoding="utf-8"?>
<sst xmlns="http://schemas.openxmlformats.org/spreadsheetml/2006/main" count="138" uniqueCount="85">
  <si>
    <t>Row Labels</t>
  </si>
  <si>
    <t>Grand Total</t>
  </si>
  <si>
    <t>2007</t>
  </si>
  <si>
    <t>Jun</t>
  </si>
  <si>
    <t>Jul</t>
  </si>
  <si>
    <t>Aug</t>
  </si>
  <si>
    <t>Sep</t>
  </si>
  <si>
    <t>Oct</t>
  </si>
  <si>
    <t>Nov</t>
  </si>
  <si>
    <t>Dec</t>
  </si>
  <si>
    <t>2008</t>
  </si>
  <si>
    <t>Jan</t>
  </si>
  <si>
    <t>Feb</t>
  </si>
  <si>
    <t>Mar</t>
  </si>
  <si>
    <t>Apr</t>
  </si>
  <si>
    <t>May</t>
  </si>
  <si>
    <t>2009</t>
  </si>
  <si>
    <t>2010</t>
  </si>
  <si>
    <t>2011</t>
  </si>
  <si>
    <t>Sum of loan_amnt</t>
  </si>
  <si>
    <t>% loan amnt</t>
  </si>
  <si>
    <t>Column Labels</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</si>
  <si>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</si>
  <si>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</si>
  <si>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</si>
  <si>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</si>
  <si>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</si>
  <si>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</si>
  <si>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</si>
  <si>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</si>
  <si>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</si>
  <si>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</si>
  <si>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</si>
  <si>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</si>
  <si>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</si>
  <si>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</si>
  <si>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</si>
  <si>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</si>
  <si>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</si>
  <si>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</si>
  <si>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</si>
  <si>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</si>
  <si>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</si>
  <si>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</si>
  <si>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</si>
  <si>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</si>
  <si>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</si>
  <si>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</si>
  <si>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</si>
  <si>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</si>
  <si>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</si>
  <si>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</si>
  <si>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</si>
  <si>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G2</t>
  </si>
  <si>
    <t>G3</t>
  </si>
  <si>
    <t>G4</t>
  </si>
  <si>
    <t>G5</t>
  </si>
  <si>
    <t>A</t>
  </si>
  <si>
    <t>B</t>
  </si>
  <si>
    <t>C</t>
  </si>
  <si>
    <t>D</t>
  </si>
  <si>
    <t>E</t>
  </si>
  <si>
    <t>F</t>
  </si>
  <si>
    <t>G</t>
  </si>
  <si>
    <t>Sum of revol_bal</t>
  </si>
  <si>
    <t>Total Sum of revol_bal</t>
  </si>
  <si>
    <t>Total % of revol bal</t>
  </si>
  <si>
    <t>% of revol bal</t>
  </si>
  <si>
    <t>Sum of total_pymnt</t>
  </si>
  <si>
    <t>Not Verified</t>
  </si>
  <si>
    <t>Verified</t>
  </si>
  <si>
    <t>2012</t>
  </si>
  <si>
    <t>2013</t>
  </si>
  <si>
    <t>2014</t>
  </si>
  <si>
    <t>2015</t>
  </si>
  <si>
    <t>2016</t>
  </si>
  <si>
    <t>addr_state</t>
  </si>
  <si>
    <t>All</t>
  </si>
  <si>
    <t>Count of loan_status</t>
  </si>
  <si>
    <t>Charged Off</t>
  </si>
  <si>
    <t>Current</t>
  </si>
  <si>
    <t>Fully Paid</t>
  </si>
  <si>
    <t>MORTGAGE</t>
  </si>
  <si>
    <t>Count of last_pymnt_d</t>
  </si>
  <si>
    <t>Count of 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</si>
</sst>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quot;M&quot;"/>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0" fontId="0" fillId="0" borderId="0" xfId="0" applyNumberFormat="1"/>
    <xf numFmtId="164" fontId="0" fillId="0" borderId="0" xfId="0" applyNumberFormat="1"/>
    <xf numFmtId="0" fontId="0" fillId="0" borderId="0" xfId="0" applyNumberFormat="1"/>
  </cellXfs>
  <cellStyles count="1">
    <cellStyle name="Normal" xfId="0" builtinId="0"/>
  </cellStyles>
  <dxfs count="6">
    <dxf>
      <numFmt numFmtId="164" formatCode="\$#,##0,,&quot;M&quot;"/>
    </dxf>
    <dxf>
      <numFmt numFmtId="164" formatCode="\$#,##0,,&quot;M&quot;"/>
    </dxf>
    <dxf>
      <font>
        <b/>
        <color theme="1"/>
      </font>
      <border>
        <bottom style="thin">
          <color theme="9"/>
        </bottom>
        <vertical/>
        <horizontal/>
      </border>
    </dxf>
    <dxf>
      <font>
        <sz val="14"/>
        <color theme="0"/>
      </font>
      <border>
        <left style="thin">
          <color theme="9"/>
        </left>
        <right style="thin">
          <color theme="9"/>
        </right>
        <top style="thin">
          <color theme="9"/>
        </top>
        <bottom style="thin">
          <color theme="9"/>
        </bottom>
        <vertical/>
        <horizontal/>
      </border>
    </dxf>
    <dxf>
      <fill>
        <patternFill>
          <bgColor theme="0"/>
        </patternFill>
      </fill>
    </dxf>
    <dxf>
      <font>
        <b/>
        <i val="0"/>
        <sz val="14"/>
        <color theme="0"/>
        <name val="Calibri"/>
        <family val="2"/>
        <scheme val="minor"/>
      </font>
      <fill>
        <patternFill>
          <bgColor theme="9" tint="-0.499984740745262"/>
        </patternFill>
      </fill>
      <border>
        <left style="thick">
          <color auto="1"/>
        </left>
        <right style="thick">
          <color auto="1"/>
        </right>
        <top style="thick">
          <color auto="1"/>
        </top>
        <bottom style="thick">
          <color auto="1"/>
        </bottom>
      </border>
    </dxf>
  </dxfs>
  <tableStyles count="5" defaultTableStyle="TableStyleMedium2" defaultPivotStyle="PivotStyleLight16">
    <tableStyle name="Invisible" pivot="0" table="0" count="0" xr9:uid="{CB646810-6347-4482-A6DA-5AB6016F2D58}"/>
    <tableStyle name="Slicer Style 1" pivot="0" table="0" count="1" xr9:uid="{4F760720-47FD-4DAF-956E-227F8E91B25F}">
      <tableStyleElement type="wholeTable" dxfId="5"/>
    </tableStyle>
    <tableStyle name="Slicer Style 2" pivot="0" table="0" count="1" xr9:uid="{3E4C23A9-31AB-4999-825E-B1414F085924}">
      <tableStyleElement type="wholeTable" dxfId="4"/>
    </tableStyle>
    <tableStyle name="Slicer Style 3" pivot="0" table="0" count="0" xr9:uid="{A002AD6F-2E57-4EE7-B623-34F5E2D0508C}"/>
    <tableStyle name="SlicerStyleDark6 2" pivot="0" table="0" count="10" xr9:uid="{2FBF8E78-3737-4426-BE54-5903CB186425}">
      <tableStyleElement type="wholeTable" dxfId="3"/>
      <tableStyleElement type="headerRow" dxfId="2"/>
    </tableStyle>
  </tableStyles>
  <colors>
    <mruColors>
      <color rgb="FF718B5F"/>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9" tint="-0.249977111117893"/>
          </font>
          <fill>
            <patternFill patternType="solid">
              <fgColor theme="9" tint="0.59999389629810485"/>
              <bgColor theme="9" tint="0.59999389629810485"/>
            </patternFill>
          </fill>
          <border>
            <left style="thin">
              <color theme="9" tint="0.59999389629810485"/>
            </left>
            <right style="thin">
              <color theme="9" tint="0.59999389629810485"/>
            </right>
            <top style="thin">
              <color theme="9" tint="0.59999389629810485"/>
            </top>
            <bottom style="thin">
              <color theme="9" tint="0.59999389629810485"/>
            </bottom>
            <vertical/>
            <horizontal/>
          </border>
        </dxf>
        <dxf>
          <font>
            <color theme="0"/>
          </font>
          <fill>
            <patternFill patternType="solid">
              <fgColor theme="9"/>
              <bgColor theme="9"/>
            </patternFill>
          </fill>
          <border>
            <left style="thin">
              <color theme="9"/>
            </left>
            <right style="thin">
              <color theme="9"/>
            </right>
            <top style="thin">
              <color theme="9"/>
            </top>
            <bottom style="thin">
              <color theme="9"/>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 Style 1"/>
        <x14:slicerStyle name="Slicer Style 2"/>
        <x14:slicerStyle name="Slicer Style 3"/>
        <x14:slicerStyle name="SlicerStyleDark6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0.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connections" Target="connections.xml"/><Relationship Id="rId34" Type="http://schemas.openxmlformats.org/officeDocument/2006/relationships/customXml" Target="../customXml/item8.xml"/><Relationship Id="rId42" Type="http://schemas.openxmlformats.org/officeDocument/2006/relationships/customXml" Target="../customXml/item16.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29" Type="http://schemas.openxmlformats.org/officeDocument/2006/relationships/customXml" Target="../customXml/item3.xml"/><Relationship Id="rId41"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sheetMetadata" Target="metadata.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openxmlformats.org/officeDocument/2006/relationships/sharedStrings" Target="sharedStrings.xml"/><Relationship Id="rId28" Type="http://schemas.openxmlformats.org/officeDocument/2006/relationships/customXml" Target="../customXml/item2.xml"/><Relationship Id="rId36" Type="http://schemas.openxmlformats.org/officeDocument/2006/relationships/customXml" Target="../customXml/item10.xml"/><Relationship Id="rId10" Type="http://schemas.openxmlformats.org/officeDocument/2006/relationships/pivotCacheDefinition" Target="pivotCache/pivotCacheDefinition4.xml"/><Relationship Id="rId19" Type="http://schemas.microsoft.com/office/2011/relationships/timelineCache" Target="timelineCaches/timelineCache1.xml"/><Relationship Id="rId31"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styles" Target="style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2.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dashboard.xlsx]Q1!PivotTable1</c:name>
    <c:fmtId val="0"/>
  </c:pivotSource>
  <c:chart>
    <c:autoTitleDeleted val="0"/>
    <c:pivotFmts>
      <c:pivotFmt>
        <c:idx val="0"/>
        <c:spPr>
          <a:solidFill>
            <a:schemeClr val="accent6">
              <a:lumMod val="75000"/>
            </a:schemeClr>
          </a:solidFill>
          <a:ln>
            <a:noFill/>
          </a:ln>
          <a:effectLst/>
        </c:spPr>
        <c:marker>
          <c:symbol val="none"/>
        </c:marker>
        <c:dLbl>
          <c:idx val="0"/>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
        <c:spPr>
          <a:ln w="28575" cap="rnd">
            <a:solidFill>
              <a:srgbClr val="FF0000"/>
            </a:solidFill>
            <a:round/>
          </a:ln>
          <a:effectLst/>
        </c:spPr>
        <c:marker>
          <c:symbol val="none"/>
        </c:marker>
        <c:dLbl>
          <c:idx val="0"/>
          <c:layout>
            <c:manualLayout>
              <c:x val="-4.9720609248168325E-2"/>
              <c:y val="-9.9818460192475936E-2"/>
            </c:manualLayout>
          </c:layout>
          <c:spPr>
            <a:noFill/>
            <a:ln>
              <a:noFill/>
            </a:ln>
            <a:effectLst/>
          </c:spPr>
          <c:txPr>
            <a:bodyPr rot="0" spcFirstLastPara="1" vertOverflow="ellipsis"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3"/>
        <c:spPr>
          <a:solidFill>
            <a:schemeClr val="accent6">
              <a:lumMod val="75000"/>
            </a:schemeClr>
          </a:solidFill>
          <a:ln>
            <a:noFill/>
          </a:ln>
          <a:effectLst/>
        </c:spPr>
        <c:dLbl>
          <c:idx val="0"/>
          <c:layout>
            <c:manualLayout>
              <c:x val="-4.1184041184041183E-2"/>
              <c:y val="1.8760571595217348E-2"/>
            </c:manualLayout>
          </c:layout>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rgbClr val="FF0000"/>
            </a:solidFill>
            <a:round/>
          </a:ln>
          <a:effectLst/>
        </c:spPr>
        <c:marker>
          <c:symbol val="none"/>
        </c:marker>
        <c:dLbl>
          <c:idx val="0"/>
          <c:layout>
            <c:manualLayout>
              <c:x val="-4.4572604100163206E-2"/>
              <c:y val="-9.9818460192476019E-2"/>
            </c:manualLayout>
          </c:layout>
          <c:spPr>
            <a:noFill/>
            <a:ln>
              <a:noFill/>
            </a:ln>
            <a:effectLst/>
          </c:spPr>
          <c:txPr>
            <a:bodyPr rot="0" spcFirstLastPara="1" vertOverflow="ellipsis"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5"/>
        <c:spPr>
          <a:ln w="28575" cap="rnd">
            <a:solidFill>
              <a:srgbClr val="FF0000"/>
            </a:solidFill>
            <a:round/>
          </a:ln>
          <a:effectLst/>
        </c:spPr>
        <c:marker>
          <c:symbol val="none"/>
        </c:marker>
        <c:dLbl>
          <c:idx val="0"/>
          <c:layout>
            <c:manualLayout>
              <c:x val="-5.3072690238044569E-2"/>
              <c:y val="-9.5188830562846313E-2"/>
            </c:manualLayout>
          </c:layout>
          <c:spPr>
            <a:noFill/>
            <a:ln>
              <a:noFill/>
            </a:ln>
            <a:effectLst/>
          </c:spPr>
          <c:txPr>
            <a:bodyPr rot="0" spcFirstLastPara="1" vertOverflow="ellipsis"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barChart>
        <c:barDir val="col"/>
        <c:grouping val="clustered"/>
        <c:varyColors val="0"/>
        <c:ser>
          <c:idx val="0"/>
          <c:order val="0"/>
          <c:tx>
            <c:strRef>
              <c:f>'Q1'!$B$1</c:f>
              <c:strCache>
                <c:ptCount val="1"/>
                <c:pt idx="0">
                  <c:v>Sum of loan_amnt</c:v>
                </c:pt>
              </c:strCache>
            </c:strRef>
          </c:tx>
          <c:spPr>
            <a:solidFill>
              <a:schemeClr val="accent6">
                <a:lumMod val="75000"/>
              </a:schemeClr>
            </a:solidFill>
            <a:ln>
              <a:noFill/>
            </a:ln>
            <a:effectLst/>
          </c:spPr>
          <c:invertIfNegative val="0"/>
          <c:dPt>
            <c:idx val="0"/>
            <c:invertIfNegative val="0"/>
            <c:bubble3D val="0"/>
            <c:extLst>
              <c:ext xmlns:c16="http://schemas.microsoft.com/office/drawing/2014/chart" uri="{C3380CC4-5D6E-409C-BE32-E72D297353CC}">
                <c16:uniqueId val="{00000004-7039-4CAF-A16C-FF1E00CCF4D8}"/>
              </c:ext>
            </c:extLst>
          </c:dPt>
          <c:dLbls>
            <c:dLbl>
              <c:idx val="0"/>
              <c:layout>
                <c:manualLayout>
                  <c:x val="-4.1184041184041183E-2"/>
                  <c:y val="1.8760571595217348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7039-4CAF-A16C-FF1E00CCF4D8}"/>
                </c:ext>
              </c:extLst>
            </c:dLbl>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'Q1'!$A$2:$A$7</c:f>
              <c:strCache>
                <c:ptCount val="5"/>
                <c:pt idx="0">
                  <c:v>2007</c:v>
                </c:pt>
                <c:pt idx="1">
                  <c:v>2008</c:v>
                </c:pt>
                <c:pt idx="2">
                  <c:v>2009</c:v>
                </c:pt>
                <c:pt idx="3">
                  <c:v>2010</c:v>
                </c:pt>
                <c:pt idx="4">
                  <c:v>2011</c:v>
                </c:pt>
              </c:strCache>
            </c:strRef>
          </c:cat>
          <c:val>
            <c:numRef>
              <c:f>'Q1'!$B$2:$B$7</c:f>
              <c:numCache>
                <c:formatCode>General</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7039-4CAF-A16C-FF1E00CCF4D8}"/>
            </c:ext>
          </c:extLst>
        </c:ser>
        <c:dLbls>
          <c:showLegendKey val="0"/>
          <c:showVal val="1"/>
          <c:showCatName val="0"/>
          <c:showSerName val="0"/>
          <c:showPercent val="0"/>
          <c:showBubbleSize val="0"/>
        </c:dLbls>
        <c:gapWidth val="219"/>
        <c:overlap val="-27"/>
        <c:axId val="731883040"/>
        <c:axId val="731896000"/>
      </c:barChart>
      <c:lineChart>
        <c:grouping val="standard"/>
        <c:varyColors val="0"/>
        <c:ser>
          <c:idx val="1"/>
          <c:order val="1"/>
          <c:tx>
            <c:strRef>
              <c:f>'Q1'!$C$1</c:f>
              <c:strCache>
                <c:ptCount val="1"/>
                <c:pt idx="0">
                  <c:v>% loan amnt</c:v>
                </c:pt>
              </c:strCache>
            </c:strRef>
          </c:tx>
          <c:spPr>
            <a:ln w="28575" cap="rnd">
              <a:solidFill>
                <a:srgbClr val="FF0000"/>
              </a:solidFill>
              <a:round/>
            </a:ln>
            <a:effectLst/>
          </c:spPr>
          <c:marker>
            <c:symbol val="none"/>
          </c:marker>
          <c:dPt>
            <c:idx val="0"/>
            <c:bubble3D val="0"/>
            <c:extLst>
              <c:ext xmlns:c16="http://schemas.microsoft.com/office/drawing/2014/chart" uri="{C3380CC4-5D6E-409C-BE32-E72D297353CC}">
                <c16:uniqueId val="{00000003-7039-4CAF-A16C-FF1E00CCF4D8}"/>
              </c:ext>
            </c:extLst>
          </c:dPt>
          <c:dPt>
            <c:idx val="1"/>
            <c:bubble3D val="0"/>
            <c:extLst>
              <c:ext xmlns:c16="http://schemas.microsoft.com/office/drawing/2014/chart" uri="{C3380CC4-5D6E-409C-BE32-E72D297353CC}">
                <c16:uniqueId val="{00000005-7039-4CAF-A16C-FF1E00CCF4D8}"/>
              </c:ext>
            </c:extLst>
          </c:dPt>
          <c:dPt>
            <c:idx val="2"/>
            <c:bubble3D val="0"/>
            <c:extLst>
              <c:ext xmlns:c16="http://schemas.microsoft.com/office/drawing/2014/chart" uri="{C3380CC4-5D6E-409C-BE32-E72D297353CC}">
                <c16:uniqueId val="{00000006-7039-4CAF-A16C-FF1E00CCF4D8}"/>
              </c:ext>
            </c:extLst>
          </c:dPt>
          <c:dLbls>
            <c:dLbl>
              <c:idx val="0"/>
              <c:layout>
                <c:manualLayout>
                  <c:x val="-4.9720609248168325E-2"/>
                  <c:y val="-9.981846019247593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039-4CAF-A16C-FF1E00CCF4D8}"/>
                </c:ext>
              </c:extLst>
            </c:dLbl>
            <c:dLbl>
              <c:idx val="1"/>
              <c:layout>
                <c:manualLayout>
                  <c:x val="-4.4572604100163206E-2"/>
                  <c:y val="-9.981846019247601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039-4CAF-A16C-FF1E00CCF4D8}"/>
                </c:ext>
              </c:extLst>
            </c:dLbl>
            <c:dLbl>
              <c:idx val="2"/>
              <c:layout>
                <c:manualLayout>
                  <c:x val="-5.3072690238044569E-2"/>
                  <c:y val="-9.518883056284631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7039-4CAF-A16C-FF1E00CCF4D8}"/>
                </c:ext>
              </c:extLst>
            </c:dLbl>
            <c:spPr>
              <a:noFill/>
              <a:ln>
                <a:noFill/>
              </a:ln>
              <a:effectLst/>
            </c:spPr>
            <c:txPr>
              <a:bodyPr rot="0" spcFirstLastPara="1" vertOverflow="ellipsis"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solidFill>
                        <a:schemeClr val="tx1">
                          <a:lumMod val="35000"/>
                          <a:lumOff val="65000"/>
                        </a:schemeClr>
                      </a:solidFill>
                      <a:round/>
                    </a:ln>
                    <a:effectLst/>
                  </c:spPr>
                </c15:leaderLines>
              </c:ext>
            </c:extLst>
          </c:dLbls>
          <c:cat>
            <c:strRef>
              <c:f>'Q1'!$A$2:$A$7</c:f>
              <c:strCache>
                <c:ptCount val="5"/>
                <c:pt idx="0">
                  <c:v>2007</c:v>
                </c:pt>
                <c:pt idx="1">
                  <c:v>2008</c:v>
                </c:pt>
                <c:pt idx="2">
                  <c:v>2009</c:v>
                </c:pt>
                <c:pt idx="3">
                  <c:v>2010</c:v>
                </c:pt>
                <c:pt idx="4">
                  <c:v>2011</c:v>
                </c:pt>
              </c:strCache>
            </c:strRef>
          </c:cat>
          <c:val>
            <c:numRef>
              <c:f>'Q1'!$C$2:$C$7</c:f>
              <c:numCache>
                <c:formatCode>0.00%</c:formatCode>
                <c:ptCount val="5"/>
                <c:pt idx="0">
                  <c:v>4.9803900403195536E-3</c:v>
                </c:pt>
                <c:pt idx="1">
                  <c:v>3.2293961896321756E-2</c:v>
                </c:pt>
                <c:pt idx="2">
                  <c:v>0.10421016347187342</c:v>
                </c:pt>
                <c:pt idx="3">
                  <c:v>0.27389917901071731</c:v>
                </c:pt>
                <c:pt idx="4">
                  <c:v>0.58461630558076794</c:v>
                </c:pt>
              </c:numCache>
            </c:numRef>
          </c:val>
          <c:smooth val="0"/>
          <c:extLst>
            <c:ext xmlns:c16="http://schemas.microsoft.com/office/drawing/2014/chart" uri="{C3380CC4-5D6E-409C-BE32-E72D297353CC}">
              <c16:uniqueId val="{00000001-7039-4CAF-A16C-FF1E00CCF4D8}"/>
            </c:ext>
          </c:extLst>
        </c:ser>
        <c:dLbls>
          <c:showLegendKey val="0"/>
          <c:showVal val="1"/>
          <c:showCatName val="0"/>
          <c:showSerName val="0"/>
          <c:showPercent val="0"/>
          <c:showBubbleSize val="0"/>
        </c:dLbls>
        <c:marker val="1"/>
        <c:smooth val="0"/>
        <c:axId val="148146624"/>
        <c:axId val="148144704"/>
      </c:lineChart>
      <c:catAx>
        <c:axId val="731883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1896000"/>
        <c:crosses val="autoZero"/>
        <c:auto val="1"/>
        <c:lblAlgn val="ctr"/>
        <c:lblOffset val="100"/>
        <c:noMultiLvlLbl val="0"/>
      </c:catAx>
      <c:valAx>
        <c:axId val="731896000"/>
        <c:scaling>
          <c:orientation val="minMax"/>
        </c:scaling>
        <c:delete val="0"/>
        <c:axPos val="l"/>
        <c:majorGridlines>
          <c:spPr>
            <a:ln w="9525" cap="flat" cmpd="sng" algn="ctr">
              <a:solidFill>
                <a:schemeClr val="tx1">
                  <a:lumMod val="15000"/>
                  <a:lumOff val="85000"/>
                </a:schemeClr>
              </a:solidFill>
              <a:round/>
            </a:ln>
            <a:effectLst/>
          </c:spPr>
        </c:majorGridlines>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1883040"/>
        <c:crosses val="autoZero"/>
        <c:crossBetween val="between"/>
      </c:valAx>
      <c:valAx>
        <c:axId val="148144704"/>
        <c:scaling>
          <c:orientation val="minMax"/>
        </c:scaling>
        <c:delete val="0"/>
        <c:axPos val="r"/>
        <c:numFmt formatCode="0.00%"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146624"/>
        <c:crosses val="max"/>
        <c:crossBetween val="between"/>
      </c:valAx>
      <c:catAx>
        <c:axId val="148146624"/>
        <c:scaling>
          <c:orientation val="minMax"/>
        </c:scaling>
        <c:delete val="1"/>
        <c:axPos val="b"/>
        <c:numFmt formatCode="General" sourceLinked="1"/>
        <c:majorTickMark val="out"/>
        <c:minorTickMark val="none"/>
        <c:tickLblPos val="nextTo"/>
        <c:crossAx val="148144704"/>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dashboard.xlsx]Q5!PivotTable4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MORTGAGE</a:t>
            </a:r>
          </a:p>
        </c:rich>
      </c:tx>
      <c:overlay val="0"/>
      <c:spPr>
        <a:solidFill>
          <a:schemeClr val="accent6">
            <a:lumMod val="5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'Q5'!$B$1:$B$2</c:f>
              <c:strCache>
                <c:ptCount val="1"/>
                <c:pt idx="0">
                  <c:v>MORTGAGE</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'Q5'!$A$3:$A$12</c:f>
              <c:strCache>
                <c:ptCount val="9"/>
                <c:pt idx="0">
                  <c:v>2008</c:v>
                </c:pt>
                <c:pt idx="1">
                  <c:v>2009</c:v>
                </c:pt>
                <c:pt idx="2">
                  <c:v>2010</c:v>
                </c:pt>
                <c:pt idx="3">
                  <c:v>2011</c:v>
                </c:pt>
                <c:pt idx="4">
                  <c:v>2012</c:v>
                </c:pt>
                <c:pt idx="5">
                  <c:v>2013</c:v>
                </c:pt>
                <c:pt idx="6">
                  <c:v>2014</c:v>
                </c:pt>
                <c:pt idx="7">
                  <c:v>2015</c:v>
                </c:pt>
                <c:pt idx="8">
                  <c:v>2016</c:v>
                </c:pt>
              </c:strCache>
            </c:strRef>
          </c:cat>
          <c:val>
            <c:numRef>
              <c:f>'Q5'!$B$3:$B$12</c:f>
              <c:numCache>
                <c:formatCode>General</c:formatCode>
                <c:ptCount val="9"/>
                <c:pt idx="0">
                  <c:v>56</c:v>
                </c:pt>
                <c:pt idx="1">
                  <c:v>229</c:v>
                </c:pt>
                <c:pt idx="2">
                  <c:v>706</c:v>
                </c:pt>
                <c:pt idx="3">
                  <c:v>2131</c:v>
                </c:pt>
                <c:pt idx="4">
                  <c:v>3786</c:v>
                </c:pt>
                <c:pt idx="5">
                  <c:v>4254</c:v>
                </c:pt>
                <c:pt idx="6">
                  <c:v>4172</c:v>
                </c:pt>
                <c:pt idx="7">
                  <c:v>1207</c:v>
                </c:pt>
                <c:pt idx="8">
                  <c:v>1104</c:v>
                </c:pt>
              </c:numCache>
            </c:numRef>
          </c:val>
          <c:extLst>
            <c:ext xmlns:c16="http://schemas.microsoft.com/office/drawing/2014/chart" uri="{C3380CC4-5D6E-409C-BE32-E72D297353CC}">
              <c16:uniqueId val="{00000000-447C-4BEA-AD16-1B1A857D7975}"/>
            </c:ext>
          </c:extLst>
        </c:ser>
        <c:dLbls>
          <c:dLblPos val="outEnd"/>
          <c:showLegendKey val="0"/>
          <c:showVal val="1"/>
          <c:showCatName val="0"/>
          <c:showSerName val="0"/>
          <c:showPercent val="0"/>
          <c:showBubbleSize val="0"/>
        </c:dLbls>
        <c:gapWidth val="79"/>
        <c:overlap val="-27"/>
        <c:axId val="1045400448"/>
        <c:axId val="1045394208"/>
      </c:barChart>
      <c:catAx>
        <c:axId val="1045400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5394208"/>
        <c:crosses val="autoZero"/>
        <c:auto val="1"/>
        <c:lblAlgn val="ctr"/>
        <c:lblOffset val="100"/>
        <c:noMultiLvlLbl val="0"/>
      </c:catAx>
      <c:valAx>
        <c:axId val="10453942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5400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31750" cap="flat" cmpd="sng" algn="ctr">
      <a:solidFill>
        <a:schemeClr val="accent6">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dashboard.xlsx]Q2!PivotTable1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Grade and</a:t>
            </a:r>
            <a:r>
              <a:rPr lang="en-IN" baseline="0"/>
              <a:t> Sub grade wise Revolving Balance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'Q2'!$B$1:$B$3</c:f>
              <c:strCache>
                <c:ptCount val="1"/>
                <c:pt idx="0">
                  <c:v>Sum of revol_bal - A1</c:v>
                </c:pt>
              </c:strCache>
            </c:strRef>
          </c:tx>
          <c:spPr>
            <a:solidFill>
              <a:schemeClr val="accent1"/>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'Q2'!$B$4:$B$11</c:f>
              <c:numCache>
                <c:formatCode>General</c:formatCode>
                <c:ptCount val="7"/>
                <c:pt idx="0">
                  <c:v>11365196</c:v>
                </c:pt>
              </c:numCache>
            </c:numRef>
          </c:val>
          <c:extLst>
            <c:ext xmlns:c16="http://schemas.microsoft.com/office/drawing/2014/chart" uri="{C3380CC4-5D6E-409C-BE32-E72D297353CC}">
              <c16:uniqueId val="{00000000-963E-4CE9-A3C7-5E1BC525F776}"/>
            </c:ext>
          </c:extLst>
        </c:ser>
        <c:ser>
          <c:idx val="1"/>
          <c:order val="1"/>
          <c:tx>
            <c:strRef>
              <c:f>'Q2'!$C$1:$C$3</c:f>
              <c:strCache>
                <c:ptCount val="1"/>
                <c:pt idx="0">
                  <c:v>Sum of revol_bal - A2</c:v>
                </c:pt>
              </c:strCache>
            </c:strRef>
          </c:tx>
          <c:spPr>
            <a:solidFill>
              <a:schemeClr val="accent2"/>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'Q2'!$C$4:$C$11</c:f>
              <c:numCache>
                <c:formatCode>General</c:formatCode>
                <c:ptCount val="7"/>
                <c:pt idx="0">
                  <c:v>14004780</c:v>
                </c:pt>
              </c:numCache>
            </c:numRef>
          </c:val>
          <c:extLst>
            <c:ext xmlns:c16="http://schemas.microsoft.com/office/drawing/2014/chart" uri="{C3380CC4-5D6E-409C-BE32-E72D297353CC}">
              <c16:uniqueId val="{00000001-963E-4CE9-A3C7-5E1BC525F776}"/>
            </c:ext>
          </c:extLst>
        </c:ser>
        <c:ser>
          <c:idx val="2"/>
          <c:order val="2"/>
          <c:tx>
            <c:strRef>
              <c:f>'Q2'!$D$1:$D$3</c:f>
              <c:strCache>
                <c:ptCount val="1"/>
                <c:pt idx="0">
                  <c:v>Sum of revol_bal - A3</c:v>
                </c:pt>
              </c:strCache>
            </c:strRef>
          </c:tx>
          <c:spPr>
            <a:solidFill>
              <a:schemeClr val="accent3"/>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'Q2'!$D$4:$D$11</c:f>
              <c:numCache>
                <c:formatCode>General</c:formatCode>
                <c:ptCount val="7"/>
                <c:pt idx="0">
                  <c:v>19543922</c:v>
                </c:pt>
              </c:numCache>
            </c:numRef>
          </c:val>
          <c:extLst>
            <c:ext xmlns:c16="http://schemas.microsoft.com/office/drawing/2014/chart" uri="{C3380CC4-5D6E-409C-BE32-E72D297353CC}">
              <c16:uniqueId val="{00000002-963E-4CE9-A3C7-5E1BC525F776}"/>
            </c:ext>
          </c:extLst>
        </c:ser>
        <c:ser>
          <c:idx val="3"/>
          <c:order val="3"/>
          <c:tx>
            <c:strRef>
              <c:f>'Q2'!$E$1:$E$3</c:f>
              <c:strCache>
                <c:ptCount val="1"/>
                <c:pt idx="0">
                  <c:v>Sum of revol_bal - A4</c:v>
                </c:pt>
              </c:strCache>
            </c:strRef>
          </c:tx>
          <c:spPr>
            <a:solidFill>
              <a:schemeClr val="accent4"/>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'Q2'!$E$4:$E$11</c:f>
              <c:numCache>
                <c:formatCode>General</c:formatCode>
                <c:ptCount val="7"/>
                <c:pt idx="0">
                  <c:v>34557156</c:v>
                </c:pt>
              </c:numCache>
            </c:numRef>
          </c:val>
          <c:extLst>
            <c:ext xmlns:c16="http://schemas.microsoft.com/office/drawing/2014/chart" uri="{C3380CC4-5D6E-409C-BE32-E72D297353CC}">
              <c16:uniqueId val="{00000003-963E-4CE9-A3C7-5E1BC525F776}"/>
            </c:ext>
          </c:extLst>
        </c:ser>
        <c:ser>
          <c:idx val="4"/>
          <c:order val="4"/>
          <c:tx>
            <c:strRef>
              <c:f>'Q2'!$F$1:$F$3</c:f>
              <c:strCache>
                <c:ptCount val="1"/>
                <c:pt idx="0">
                  <c:v>Sum of revol_bal - A5</c:v>
                </c:pt>
              </c:strCache>
            </c:strRef>
          </c:tx>
          <c:spPr>
            <a:solidFill>
              <a:schemeClr val="accent5"/>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'Q2'!$F$4:$F$11</c:f>
              <c:numCache>
                <c:formatCode>General</c:formatCode>
                <c:ptCount val="7"/>
                <c:pt idx="0">
                  <c:v>35303045</c:v>
                </c:pt>
              </c:numCache>
            </c:numRef>
          </c:val>
          <c:extLst>
            <c:ext xmlns:c16="http://schemas.microsoft.com/office/drawing/2014/chart" uri="{C3380CC4-5D6E-409C-BE32-E72D297353CC}">
              <c16:uniqueId val="{00000004-963E-4CE9-A3C7-5E1BC525F776}"/>
            </c:ext>
          </c:extLst>
        </c:ser>
        <c:ser>
          <c:idx val="5"/>
          <c:order val="5"/>
          <c:tx>
            <c:strRef>
              <c:f>'Q2'!$G$1:$G$3</c:f>
              <c:strCache>
                <c:ptCount val="1"/>
                <c:pt idx="0">
                  <c:v>Sum of revol_bal - B1</c:v>
                </c:pt>
              </c:strCache>
            </c:strRef>
          </c:tx>
          <c:spPr>
            <a:solidFill>
              <a:schemeClr val="accent6"/>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'Q2'!$G$4:$G$11</c:f>
              <c:numCache>
                <c:formatCode>General</c:formatCode>
                <c:ptCount val="7"/>
                <c:pt idx="1">
                  <c:v>21842079</c:v>
                </c:pt>
              </c:numCache>
            </c:numRef>
          </c:val>
          <c:extLst>
            <c:ext xmlns:c16="http://schemas.microsoft.com/office/drawing/2014/chart" uri="{C3380CC4-5D6E-409C-BE32-E72D297353CC}">
              <c16:uniqueId val="{00000005-963E-4CE9-A3C7-5E1BC525F776}"/>
            </c:ext>
          </c:extLst>
        </c:ser>
        <c:ser>
          <c:idx val="6"/>
          <c:order val="6"/>
          <c:tx>
            <c:strRef>
              <c:f>'Q2'!$H$1:$H$3</c:f>
              <c:strCache>
                <c:ptCount val="1"/>
                <c:pt idx="0">
                  <c:v>Sum of revol_bal - B2</c:v>
                </c:pt>
              </c:strCache>
            </c:strRef>
          </c:tx>
          <c:spPr>
            <a:solidFill>
              <a:schemeClr val="accent1">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'Q2'!$H$4:$H$11</c:f>
              <c:numCache>
                <c:formatCode>General</c:formatCode>
                <c:ptCount val="7"/>
                <c:pt idx="1">
                  <c:v>26478439</c:v>
                </c:pt>
              </c:numCache>
            </c:numRef>
          </c:val>
          <c:extLst>
            <c:ext xmlns:c16="http://schemas.microsoft.com/office/drawing/2014/chart" uri="{C3380CC4-5D6E-409C-BE32-E72D297353CC}">
              <c16:uniqueId val="{00000006-963E-4CE9-A3C7-5E1BC525F776}"/>
            </c:ext>
          </c:extLst>
        </c:ser>
        <c:ser>
          <c:idx val="7"/>
          <c:order val="7"/>
          <c:tx>
            <c:strRef>
              <c:f>'Q2'!$I$1:$I$3</c:f>
              <c:strCache>
                <c:ptCount val="1"/>
                <c:pt idx="0">
                  <c:v>Sum of revol_bal - B3</c:v>
                </c:pt>
              </c:strCache>
            </c:strRef>
          </c:tx>
          <c:spPr>
            <a:solidFill>
              <a:schemeClr val="accent2">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'Q2'!$I$4:$I$11</c:f>
              <c:numCache>
                <c:formatCode>General</c:formatCode>
                <c:ptCount val="7"/>
                <c:pt idx="1">
                  <c:v>39723554</c:v>
                </c:pt>
              </c:numCache>
            </c:numRef>
          </c:val>
          <c:extLst>
            <c:ext xmlns:c16="http://schemas.microsoft.com/office/drawing/2014/chart" uri="{C3380CC4-5D6E-409C-BE32-E72D297353CC}">
              <c16:uniqueId val="{00000007-963E-4CE9-A3C7-5E1BC525F776}"/>
            </c:ext>
          </c:extLst>
        </c:ser>
        <c:ser>
          <c:idx val="8"/>
          <c:order val="8"/>
          <c:tx>
            <c:strRef>
              <c:f>'Q2'!$J$1:$J$3</c:f>
              <c:strCache>
                <c:ptCount val="1"/>
                <c:pt idx="0">
                  <c:v>Sum of revol_bal - B4</c:v>
                </c:pt>
              </c:strCache>
            </c:strRef>
          </c:tx>
          <c:spPr>
            <a:solidFill>
              <a:schemeClr val="accent3">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'Q2'!$J$4:$J$11</c:f>
              <c:numCache>
                <c:formatCode>General</c:formatCode>
                <c:ptCount val="7"/>
                <c:pt idx="1">
                  <c:v>35405811</c:v>
                </c:pt>
              </c:numCache>
            </c:numRef>
          </c:val>
          <c:extLst>
            <c:ext xmlns:c16="http://schemas.microsoft.com/office/drawing/2014/chart" uri="{C3380CC4-5D6E-409C-BE32-E72D297353CC}">
              <c16:uniqueId val="{00000008-963E-4CE9-A3C7-5E1BC525F776}"/>
            </c:ext>
          </c:extLst>
        </c:ser>
        <c:ser>
          <c:idx val="9"/>
          <c:order val="9"/>
          <c:tx>
            <c:strRef>
              <c:f>'Q2'!$K$1:$K$3</c:f>
              <c:strCache>
                <c:ptCount val="1"/>
                <c:pt idx="0">
                  <c:v>Sum of revol_bal - B5</c:v>
                </c:pt>
              </c:strCache>
            </c:strRef>
          </c:tx>
          <c:spPr>
            <a:solidFill>
              <a:schemeClr val="accent4">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'Q2'!$K$4:$K$11</c:f>
              <c:numCache>
                <c:formatCode>General</c:formatCode>
                <c:ptCount val="7"/>
                <c:pt idx="1">
                  <c:v>37858666</c:v>
                </c:pt>
              </c:numCache>
            </c:numRef>
          </c:val>
          <c:extLst>
            <c:ext xmlns:c16="http://schemas.microsoft.com/office/drawing/2014/chart" uri="{C3380CC4-5D6E-409C-BE32-E72D297353CC}">
              <c16:uniqueId val="{00000009-963E-4CE9-A3C7-5E1BC525F776}"/>
            </c:ext>
          </c:extLst>
        </c:ser>
        <c:ser>
          <c:idx val="10"/>
          <c:order val="10"/>
          <c:tx>
            <c:strRef>
              <c:f>'Q2'!$L$1:$L$3</c:f>
              <c:strCache>
                <c:ptCount val="1"/>
                <c:pt idx="0">
                  <c:v>Sum of revol_bal - C1</c:v>
                </c:pt>
              </c:strCache>
            </c:strRef>
          </c:tx>
          <c:spPr>
            <a:solidFill>
              <a:schemeClr val="accent5">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'Q2'!$L$4:$L$11</c:f>
              <c:numCache>
                <c:formatCode>General</c:formatCode>
                <c:ptCount val="7"/>
                <c:pt idx="2">
                  <c:v>29384926</c:v>
                </c:pt>
              </c:numCache>
            </c:numRef>
          </c:val>
          <c:extLst>
            <c:ext xmlns:c16="http://schemas.microsoft.com/office/drawing/2014/chart" uri="{C3380CC4-5D6E-409C-BE32-E72D297353CC}">
              <c16:uniqueId val="{0000000A-963E-4CE9-A3C7-5E1BC525F776}"/>
            </c:ext>
          </c:extLst>
        </c:ser>
        <c:ser>
          <c:idx val="11"/>
          <c:order val="11"/>
          <c:tx>
            <c:strRef>
              <c:f>'Q2'!$M$1:$M$3</c:f>
              <c:strCache>
                <c:ptCount val="1"/>
                <c:pt idx="0">
                  <c:v>Sum of revol_bal - C2</c:v>
                </c:pt>
              </c:strCache>
            </c:strRef>
          </c:tx>
          <c:spPr>
            <a:solidFill>
              <a:schemeClr val="accent6">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'Q2'!$M$4:$M$11</c:f>
              <c:numCache>
                <c:formatCode>General</c:formatCode>
                <c:ptCount val="7"/>
                <c:pt idx="2">
                  <c:v>27321114</c:v>
                </c:pt>
              </c:numCache>
            </c:numRef>
          </c:val>
          <c:extLst>
            <c:ext xmlns:c16="http://schemas.microsoft.com/office/drawing/2014/chart" uri="{C3380CC4-5D6E-409C-BE32-E72D297353CC}">
              <c16:uniqueId val="{0000000B-963E-4CE9-A3C7-5E1BC525F776}"/>
            </c:ext>
          </c:extLst>
        </c:ser>
        <c:ser>
          <c:idx val="12"/>
          <c:order val="12"/>
          <c:tx>
            <c:strRef>
              <c:f>'Q2'!$N$1:$N$3</c:f>
              <c:strCache>
                <c:ptCount val="1"/>
                <c:pt idx="0">
                  <c:v>Sum of revol_bal - C3</c:v>
                </c:pt>
              </c:strCache>
            </c:strRef>
          </c:tx>
          <c:spPr>
            <a:solidFill>
              <a:schemeClr val="accent1">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'Q2'!$N$4:$N$11</c:f>
              <c:numCache>
                <c:formatCode>General</c:formatCode>
                <c:ptCount val="7"/>
                <c:pt idx="2">
                  <c:v>20531370</c:v>
                </c:pt>
              </c:numCache>
            </c:numRef>
          </c:val>
          <c:extLst>
            <c:ext xmlns:c16="http://schemas.microsoft.com/office/drawing/2014/chart" uri="{C3380CC4-5D6E-409C-BE32-E72D297353CC}">
              <c16:uniqueId val="{0000000C-963E-4CE9-A3C7-5E1BC525F776}"/>
            </c:ext>
          </c:extLst>
        </c:ser>
        <c:ser>
          <c:idx val="13"/>
          <c:order val="13"/>
          <c:tx>
            <c:strRef>
              <c:f>'Q2'!$O$1:$O$3</c:f>
              <c:strCache>
                <c:ptCount val="1"/>
                <c:pt idx="0">
                  <c:v>Sum of revol_bal - C4</c:v>
                </c:pt>
              </c:strCache>
            </c:strRef>
          </c:tx>
          <c:spPr>
            <a:solidFill>
              <a:schemeClr val="accent2">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'Q2'!$O$4:$O$11</c:f>
              <c:numCache>
                <c:formatCode>General</c:formatCode>
                <c:ptCount val="7"/>
                <c:pt idx="2">
                  <c:v>16867691</c:v>
                </c:pt>
              </c:numCache>
            </c:numRef>
          </c:val>
          <c:extLst>
            <c:ext xmlns:c16="http://schemas.microsoft.com/office/drawing/2014/chart" uri="{C3380CC4-5D6E-409C-BE32-E72D297353CC}">
              <c16:uniqueId val="{0000000D-963E-4CE9-A3C7-5E1BC525F776}"/>
            </c:ext>
          </c:extLst>
        </c:ser>
        <c:ser>
          <c:idx val="14"/>
          <c:order val="14"/>
          <c:tx>
            <c:strRef>
              <c:f>'Q2'!$P$1:$P$3</c:f>
              <c:strCache>
                <c:ptCount val="1"/>
                <c:pt idx="0">
                  <c:v>Sum of revol_bal - C5</c:v>
                </c:pt>
              </c:strCache>
            </c:strRef>
          </c:tx>
          <c:spPr>
            <a:solidFill>
              <a:schemeClr val="accent3">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'Q2'!$P$4:$P$11</c:f>
              <c:numCache>
                <c:formatCode>General</c:formatCode>
                <c:ptCount val="7"/>
                <c:pt idx="2">
                  <c:v>16015609</c:v>
                </c:pt>
              </c:numCache>
            </c:numRef>
          </c:val>
          <c:extLst>
            <c:ext xmlns:c16="http://schemas.microsoft.com/office/drawing/2014/chart" uri="{C3380CC4-5D6E-409C-BE32-E72D297353CC}">
              <c16:uniqueId val="{0000000E-963E-4CE9-A3C7-5E1BC525F776}"/>
            </c:ext>
          </c:extLst>
        </c:ser>
        <c:ser>
          <c:idx val="15"/>
          <c:order val="15"/>
          <c:tx>
            <c:strRef>
              <c:f>'Q2'!$Q$1:$Q$3</c:f>
              <c:strCache>
                <c:ptCount val="1"/>
                <c:pt idx="0">
                  <c:v>Sum of revol_bal - D1</c:v>
                </c:pt>
              </c:strCache>
            </c:strRef>
          </c:tx>
          <c:spPr>
            <a:solidFill>
              <a:schemeClr val="accent4">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'Q2'!$Q$4:$Q$11</c:f>
              <c:numCache>
                <c:formatCode>General</c:formatCode>
                <c:ptCount val="7"/>
                <c:pt idx="3">
                  <c:v>12130255</c:v>
                </c:pt>
              </c:numCache>
            </c:numRef>
          </c:val>
          <c:extLst>
            <c:ext xmlns:c16="http://schemas.microsoft.com/office/drawing/2014/chart" uri="{C3380CC4-5D6E-409C-BE32-E72D297353CC}">
              <c16:uniqueId val="{0000000F-963E-4CE9-A3C7-5E1BC525F776}"/>
            </c:ext>
          </c:extLst>
        </c:ser>
        <c:ser>
          <c:idx val="16"/>
          <c:order val="16"/>
          <c:tx>
            <c:strRef>
              <c:f>'Q2'!$R$1:$R$3</c:f>
              <c:strCache>
                <c:ptCount val="1"/>
                <c:pt idx="0">
                  <c:v>Sum of revol_bal - D2</c:v>
                </c:pt>
              </c:strCache>
            </c:strRef>
          </c:tx>
          <c:spPr>
            <a:solidFill>
              <a:schemeClr val="accent5">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'Q2'!$R$4:$R$11</c:f>
              <c:numCache>
                <c:formatCode>General</c:formatCode>
                <c:ptCount val="7"/>
                <c:pt idx="3">
                  <c:v>18570972</c:v>
                </c:pt>
              </c:numCache>
            </c:numRef>
          </c:val>
          <c:extLst>
            <c:ext xmlns:c16="http://schemas.microsoft.com/office/drawing/2014/chart" uri="{C3380CC4-5D6E-409C-BE32-E72D297353CC}">
              <c16:uniqueId val="{00000010-963E-4CE9-A3C7-5E1BC525F776}"/>
            </c:ext>
          </c:extLst>
        </c:ser>
        <c:ser>
          <c:idx val="17"/>
          <c:order val="17"/>
          <c:tx>
            <c:strRef>
              <c:f>'Q2'!$S$1:$S$3</c:f>
              <c:strCache>
                <c:ptCount val="1"/>
                <c:pt idx="0">
                  <c:v>Sum of revol_bal - D3</c:v>
                </c:pt>
              </c:strCache>
            </c:strRef>
          </c:tx>
          <c:spPr>
            <a:solidFill>
              <a:schemeClr val="accent6">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'Q2'!$S$4:$S$11</c:f>
              <c:numCache>
                <c:formatCode>General</c:formatCode>
                <c:ptCount val="7"/>
                <c:pt idx="3">
                  <c:v>16793781</c:v>
                </c:pt>
              </c:numCache>
            </c:numRef>
          </c:val>
          <c:extLst>
            <c:ext xmlns:c16="http://schemas.microsoft.com/office/drawing/2014/chart" uri="{C3380CC4-5D6E-409C-BE32-E72D297353CC}">
              <c16:uniqueId val="{00000011-963E-4CE9-A3C7-5E1BC525F776}"/>
            </c:ext>
          </c:extLst>
        </c:ser>
        <c:ser>
          <c:idx val="18"/>
          <c:order val="18"/>
          <c:tx>
            <c:strRef>
              <c:f>'Q2'!$T$1:$T$3</c:f>
              <c:strCache>
                <c:ptCount val="1"/>
                <c:pt idx="0">
                  <c:v>Sum of revol_bal - D4</c:v>
                </c:pt>
              </c:strCache>
            </c:strRef>
          </c:tx>
          <c:spPr>
            <a:solidFill>
              <a:schemeClr val="accent1">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'Q2'!$T$4:$T$11</c:f>
              <c:numCache>
                <c:formatCode>General</c:formatCode>
                <c:ptCount val="7"/>
                <c:pt idx="3">
                  <c:v>13742947</c:v>
                </c:pt>
              </c:numCache>
            </c:numRef>
          </c:val>
          <c:extLst>
            <c:ext xmlns:c16="http://schemas.microsoft.com/office/drawing/2014/chart" uri="{C3380CC4-5D6E-409C-BE32-E72D297353CC}">
              <c16:uniqueId val="{00000012-963E-4CE9-A3C7-5E1BC525F776}"/>
            </c:ext>
          </c:extLst>
        </c:ser>
        <c:ser>
          <c:idx val="19"/>
          <c:order val="19"/>
          <c:tx>
            <c:strRef>
              <c:f>'Q2'!$U$1:$U$3</c:f>
              <c:strCache>
                <c:ptCount val="1"/>
                <c:pt idx="0">
                  <c:v>Sum of revol_bal - D5</c:v>
                </c:pt>
              </c:strCache>
            </c:strRef>
          </c:tx>
          <c:spPr>
            <a:solidFill>
              <a:schemeClr val="accent2">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'Q2'!$U$4:$U$11</c:f>
              <c:numCache>
                <c:formatCode>General</c:formatCode>
                <c:ptCount val="7"/>
                <c:pt idx="3">
                  <c:v>13252474</c:v>
                </c:pt>
              </c:numCache>
            </c:numRef>
          </c:val>
          <c:extLst>
            <c:ext xmlns:c16="http://schemas.microsoft.com/office/drawing/2014/chart" uri="{C3380CC4-5D6E-409C-BE32-E72D297353CC}">
              <c16:uniqueId val="{00000013-963E-4CE9-A3C7-5E1BC525F776}"/>
            </c:ext>
          </c:extLst>
        </c:ser>
        <c:ser>
          <c:idx val="20"/>
          <c:order val="20"/>
          <c:tx>
            <c:strRef>
              <c:f>'Q2'!$V$1:$V$3</c:f>
              <c:strCache>
                <c:ptCount val="1"/>
                <c:pt idx="0">
                  <c:v>Sum of revol_bal - E1</c:v>
                </c:pt>
              </c:strCache>
            </c:strRef>
          </c:tx>
          <c:spPr>
            <a:solidFill>
              <a:schemeClr val="accent3">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'Q2'!$V$4:$V$11</c:f>
              <c:numCache>
                <c:formatCode>General</c:formatCode>
                <c:ptCount val="7"/>
                <c:pt idx="4">
                  <c:v>11132588</c:v>
                </c:pt>
              </c:numCache>
            </c:numRef>
          </c:val>
          <c:extLst>
            <c:ext xmlns:c16="http://schemas.microsoft.com/office/drawing/2014/chart" uri="{C3380CC4-5D6E-409C-BE32-E72D297353CC}">
              <c16:uniqueId val="{00000014-963E-4CE9-A3C7-5E1BC525F776}"/>
            </c:ext>
          </c:extLst>
        </c:ser>
        <c:ser>
          <c:idx val="21"/>
          <c:order val="21"/>
          <c:tx>
            <c:strRef>
              <c:f>'Q2'!$W$1:$W$3</c:f>
              <c:strCache>
                <c:ptCount val="1"/>
                <c:pt idx="0">
                  <c:v>Sum of revol_bal - E2</c:v>
                </c:pt>
              </c:strCache>
            </c:strRef>
          </c:tx>
          <c:spPr>
            <a:solidFill>
              <a:schemeClr val="accent4">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'Q2'!$W$4:$W$11</c:f>
              <c:numCache>
                <c:formatCode>General</c:formatCode>
                <c:ptCount val="7"/>
                <c:pt idx="4">
                  <c:v>10242033</c:v>
                </c:pt>
              </c:numCache>
            </c:numRef>
          </c:val>
          <c:extLst>
            <c:ext xmlns:c16="http://schemas.microsoft.com/office/drawing/2014/chart" uri="{C3380CC4-5D6E-409C-BE32-E72D297353CC}">
              <c16:uniqueId val="{00000015-963E-4CE9-A3C7-5E1BC525F776}"/>
            </c:ext>
          </c:extLst>
        </c:ser>
        <c:ser>
          <c:idx val="22"/>
          <c:order val="22"/>
          <c:tx>
            <c:strRef>
              <c:f>'Q2'!$X$1:$X$3</c:f>
              <c:strCache>
                <c:ptCount val="1"/>
                <c:pt idx="0">
                  <c:v>Sum of revol_bal - E3</c:v>
                </c:pt>
              </c:strCache>
            </c:strRef>
          </c:tx>
          <c:spPr>
            <a:solidFill>
              <a:schemeClr val="accent5">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'Q2'!$X$4:$X$11</c:f>
              <c:numCache>
                <c:formatCode>General</c:formatCode>
                <c:ptCount val="7"/>
                <c:pt idx="4">
                  <c:v>9039059</c:v>
                </c:pt>
              </c:numCache>
            </c:numRef>
          </c:val>
          <c:extLst>
            <c:ext xmlns:c16="http://schemas.microsoft.com/office/drawing/2014/chart" uri="{C3380CC4-5D6E-409C-BE32-E72D297353CC}">
              <c16:uniqueId val="{00000016-963E-4CE9-A3C7-5E1BC525F776}"/>
            </c:ext>
          </c:extLst>
        </c:ser>
        <c:ser>
          <c:idx val="23"/>
          <c:order val="23"/>
          <c:tx>
            <c:strRef>
              <c:f>'Q2'!$Y$1:$Y$3</c:f>
              <c:strCache>
                <c:ptCount val="1"/>
                <c:pt idx="0">
                  <c:v>Sum of revol_bal - E4</c:v>
                </c:pt>
              </c:strCache>
            </c:strRef>
          </c:tx>
          <c:spPr>
            <a:solidFill>
              <a:schemeClr val="accent6">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'Q2'!$Y$4:$Y$11</c:f>
              <c:numCache>
                <c:formatCode>General</c:formatCode>
                <c:ptCount val="7"/>
                <c:pt idx="4">
                  <c:v>7990991</c:v>
                </c:pt>
              </c:numCache>
            </c:numRef>
          </c:val>
          <c:extLst>
            <c:ext xmlns:c16="http://schemas.microsoft.com/office/drawing/2014/chart" uri="{C3380CC4-5D6E-409C-BE32-E72D297353CC}">
              <c16:uniqueId val="{00000017-963E-4CE9-A3C7-5E1BC525F776}"/>
            </c:ext>
          </c:extLst>
        </c:ser>
        <c:ser>
          <c:idx val="24"/>
          <c:order val="24"/>
          <c:tx>
            <c:strRef>
              <c:f>'Q2'!$Z$1:$Z$3</c:f>
              <c:strCache>
                <c:ptCount val="1"/>
                <c:pt idx="0">
                  <c:v>Sum of revol_bal - E5</c:v>
                </c:pt>
              </c:strCache>
            </c:strRef>
          </c:tx>
          <c:spPr>
            <a:solidFill>
              <a:schemeClr val="accent1">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'Q2'!$Z$4:$Z$11</c:f>
              <c:numCache>
                <c:formatCode>General</c:formatCode>
                <c:ptCount val="7"/>
                <c:pt idx="4">
                  <c:v>7669868</c:v>
                </c:pt>
              </c:numCache>
            </c:numRef>
          </c:val>
          <c:extLst>
            <c:ext xmlns:c16="http://schemas.microsoft.com/office/drawing/2014/chart" uri="{C3380CC4-5D6E-409C-BE32-E72D297353CC}">
              <c16:uniqueId val="{00000018-963E-4CE9-A3C7-5E1BC525F776}"/>
            </c:ext>
          </c:extLst>
        </c:ser>
        <c:ser>
          <c:idx val="25"/>
          <c:order val="25"/>
          <c:tx>
            <c:strRef>
              <c:f>'Q2'!$AA$1:$AA$3</c:f>
              <c:strCache>
                <c:ptCount val="1"/>
                <c:pt idx="0">
                  <c:v>Sum of revol_bal - F1</c:v>
                </c:pt>
              </c:strCache>
            </c:strRef>
          </c:tx>
          <c:spPr>
            <a:solidFill>
              <a:schemeClr val="accent2">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'Q2'!$AA$4:$AA$11</c:f>
              <c:numCache>
                <c:formatCode>General</c:formatCode>
                <c:ptCount val="7"/>
                <c:pt idx="5">
                  <c:v>5840746</c:v>
                </c:pt>
              </c:numCache>
            </c:numRef>
          </c:val>
          <c:extLst>
            <c:ext xmlns:c16="http://schemas.microsoft.com/office/drawing/2014/chart" uri="{C3380CC4-5D6E-409C-BE32-E72D297353CC}">
              <c16:uniqueId val="{00000019-963E-4CE9-A3C7-5E1BC525F776}"/>
            </c:ext>
          </c:extLst>
        </c:ser>
        <c:ser>
          <c:idx val="26"/>
          <c:order val="26"/>
          <c:tx>
            <c:strRef>
              <c:f>'Q2'!$AB$1:$AB$3</c:f>
              <c:strCache>
                <c:ptCount val="1"/>
                <c:pt idx="0">
                  <c:v>Sum of revol_bal - F2</c:v>
                </c:pt>
              </c:strCache>
            </c:strRef>
          </c:tx>
          <c:spPr>
            <a:solidFill>
              <a:schemeClr val="accent3">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'Q2'!$AB$4:$AB$11</c:f>
              <c:numCache>
                <c:formatCode>General</c:formatCode>
                <c:ptCount val="7"/>
                <c:pt idx="5">
                  <c:v>4528248</c:v>
                </c:pt>
              </c:numCache>
            </c:numRef>
          </c:val>
          <c:extLst>
            <c:ext xmlns:c16="http://schemas.microsoft.com/office/drawing/2014/chart" uri="{C3380CC4-5D6E-409C-BE32-E72D297353CC}">
              <c16:uniqueId val="{0000001A-963E-4CE9-A3C7-5E1BC525F776}"/>
            </c:ext>
          </c:extLst>
        </c:ser>
        <c:ser>
          <c:idx val="27"/>
          <c:order val="27"/>
          <c:tx>
            <c:strRef>
              <c:f>'Q2'!$AC$1:$AC$3</c:f>
              <c:strCache>
                <c:ptCount val="1"/>
                <c:pt idx="0">
                  <c:v>Sum of revol_bal - F3</c:v>
                </c:pt>
              </c:strCache>
            </c:strRef>
          </c:tx>
          <c:spPr>
            <a:solidFill>
              <a:schemeClr val="accent4">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'Q2'!$AC$4:$AC$11</c:f>
              <c:numCache>
                <c:formatCode>General</c:formatCode>
                <c:ptCount val="7"/>
                <c:pt idx="5">
                  <c:v>3175435</c:v>
                </c:pt>
              </c:numCache>
            </c:numRef>
          </c:val>
          <c:extLst>
            <c:ext xmlns:c16="http://schemas.microsoft.com/office/drawing/2014/chart" uri="{C3380CC4-5D6E-409C-BE32-E72D297353CC}">
              <c16:uniqueId val="{0000001B-963E-4CE9-A3C7-5E1BC525F776}"/>
            </c:ext>
          </c:extLst>
        </c:ser>
        <c:ser>
          <c:idx val="28"/>
          <c:order val="28"/>
          <c:tx>
            <c:strRef>
              <c:f>'Q2'!$AD$1:$AD$3</c:f>
              <c:strCache>
                <c:ptCount val="1"/>
                <c:pt idx="0">
                  <c:v>Sum of revol_bal - F4</c:v>
                </c:pt>
              </c:strCache>
            </c:strRef>
          </c:tx>
          <c:spPr>
            <a:solidFill>
              <a:schemeClr val="accent5">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'Q2'!$AD$4:$AD$11</c:f>
              <c:numCache>
                <c:formatCode>General</c:formatCode>
                <c:ptCount val="7"/>
                <c:pt idx="5">
                  <c:v>2551064</c:v>
                </c:pt>
              </c:numCache>
            </c:numRef>
          </c:val>
          <c:extLst>
            <c:ext xmlns:c16="http://schemas.microsoft.com/office/drawing/2014/chart" uri="{C3380CC4-5D6E-409C-BE32-E72D297353CC}">
              <c16:uniqueId val="{0000001C-963E-4CE9-A3C7-5E1BC525F776}"/>
            </c:ext>
          </c:extLst>
        </c:ser>
        <c:ser>
          <c:idx val="29"/>
          <c:order val="29"/>
          <c:tx>
            <c:strRef>
              <c:f>'Q2'!$AE$1:$AE$3</c:f>
              <c:strCache>
                <c:ptCount val="1"/>
                <c:pt idx="0">
                  <c:v>Sum of revol_bal - F5</c:v>
                </c:pt>
              </c:strCache>
            </c:strRef>
          </c:tx>
          <c:spPr>
            <a:solidFill>
              <a:schemeClr val="accent6">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'Q2'!$AE$4:$AE$11</c:f>
              <c:numCache>
                <c:formatCode>General</c:formatCode>
                <c:ptCount val="7"/>
                <c:pt idx="5">
                  <c:v>2187323</c:v>
                </c:pt>
              </c:numCache>
            </c:numRef>
          </c:val>
          <c:extLst>
            <c:ext xmlns:c16="http://schemas.microsoft.com/office/drawing/2014/chart" uri="{C3380CC4-5D6E-409C-BE32-E72D297353CC}">
              <c16:uniqueId val="{0000001D-963E-4CE9-A3C7-5E1BC525F776}"/>
            </c:ext>
          </c:extLst>
        </c:ser>
        <c:ser>
          <c:idx val="30"/>
          <c:order val="30"/>
          <c:tx>
            <c:strRef>
              <c:f>'Q2'!$AF$1:$AF$3</c:f>
              <c:strCache>
                <c:ptCount val="1"/>
                <c:pt idx="0">
                  <c:v>Sum of revol_bal - G1</c:v>
                </c:pt>
              </c:strCache>
            </c:strRef>
          </c:tx>
          <c:spPr>
            <a:solidFill>
              <a:schemeClr val="accent1">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'Q2'!$AF$4:$AF$11</c:f>
              <c:numCache>
                <c:formatCode>General</c:formatCode>
                <c:ptCount val="7"/>
                <c:pt idx="6">
                  <c:v>1808763</c:v>
                </c:pt>
              </c:numCache>
            </c:numRef>
          </c:val>
          <c:extLst>
            <c:ext xmlns:c16="http://schemas.microsoft.com/office/drawing/2014/chart" uri="{C3380CC4-5D6E-409C-BE32-E72D297353CC}">
              <c16:uniqueId val="{0000001E-963E-4CE9-A3C7-5E1BC525F776}"/>
            </c:ext>
          </c:extLst>
        </c:ser>
        <c:ser>
          <c:idx val="31"/>
          <c:order val="31"/>
          <c:tx>
            <c:strRef>
              <c:f>'Q2'!$AG$1:$AG$3</c:f>
              <c:strCache>
                <c:ptCount val="1"/>
                <c:pt idx="0">
                  <c:v>Sum of revol_bal - G2</c:v>
                </c:pt>
              </c:strCache>
            </c:strRef>
          </c:tx>
          <c:spPr>
            <a:solidFill>
              <a:schemeClr val="accent2">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'Q2'!$AG$4:$AG$11</c:f>
              <c:numCache>
                <c:formatCode>General</c:formatCode>
                <c:ptCount val="7"/>
                <c:pt idx="6">
                  <c:v>1729627</c:v>
                </c:pt>
              </c:numCache>
            </c:numRef>
          </c:val>
          <c:extLst>
            <c:ext xmlns:c16="http://schemas.microsoft.com/office/drawing/2014/chart" uri="{C3380CC4-5D6E-409C-BE32-E72D297353CC}">
              <c16:uniqueId val="{0000001F-963E-4CE9-A3C7-5E1BC525F776}"/>
            </c:ext>
          </c:extLst>
        </c:ser>
        <c:ser>
          <c:idx val="32"/>
          <c:order val="32"/>
          <c:tx>
            <c:strRef>
              <c:f>'Q2'!$AH$1:$AH$3</c:f>
              <c:strCache>
                <c:ptCount val="1"/>
                <c:pt idx="0">
                  <c:v>Sum of revol_bal - G3</c:v>
                </c:pt>
              </c:strCache>
            </c:strRef>
          </c:tx>
          <c:spPr>
            <a:solidFill>
              <a:schemeClr val="accent3">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'Q2'!$AH$4:$AH$11</c:f>
              <c:numCache>
                <c:formatCode>General</c:formatCode>
                <c:ptCount val="7"/>
                <c:pt idx="6">
                  <c:v>832193</c:v>
                </c:pt>
              </c:numCache>
            </c:numRef>
          </c:val>
          <c:extLst>
            <c:ext xmlns:c16="http://schemas.microsoft.com/office/drawing/2014/chart" uri="{C3380CC4-5D6E-409C-BE32-E72D297353CC}">
              <c16:uniqueId val="{00000020-963E-4CE9-A3C7-5E1BC525F776}"/>
            </c:ext>
          </c:extLst>
        </c:ser>
        <c:ser>
          <c:idx val="33"/>
          <c:order val="33"/>
          <c:tx>
            <c:strRef>
              <c:f>'Q2'!$AI$1:$AI$3</c:f>
              <c:strCache>
                <c:ptCount val="1"/>
                <c:pt idx="0">
                  <c:v>Sum of revol_bal - G4</c:v>
                </c:pt>
              </c:strCache>
            </c:strRef>
          </c:tx>
          <c:spPr>
            <a:solidFill>
              <a:schemeClr val="accent4">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'Q2'!$AI$4:$AI$11</c:f>
              <c:numCache>
                <c:formatCode>General</c:formatCode>
                <c:ptCount val="7"/>
                <c:pt idx="6">
                  <c:v>1390628</c:v>
                </c:pt>
              </c:numCache>
            </c:numRef>
          </c:val>
          <c:extLst>
            <c:ext xmlns:c16="http://schemas.microsoft.com/office/drawing/2014/chart" uri="{C3380CC4-5D6E-409C-BE32-E72D297353CC}">
              <c16:uniqueId val="{00000021-963E-4CE9-A3C7-5E1BC525F776}"/>
            </c:ext>
          </c:extLst>
        </c:ser>
        <c:ser>
          <c:idx val="34"/>
          <c:order val="34"/>
          <c:tx>
            <c:strRef>
              <c:f>'Q2'!$AJ$1:$AJ$3</c:f>
              <c:strCache>
                <c:ptCount val="1"/>
                <c:pt idx="0">
                  <c:v>Sum of revol_bal - G5</c:v>
                </c:pt>
              </c:strCache>
            </c:strRef>
          </c:tx>
          <c:spPr>
            <a:solidFill>
              <a:schemeClr val="accent5">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'Q2'!$AJ$4:$AJ$11</c:f>
              <c:numCache>
                <c:formatCode>General</c:formatCode>
                <c:ptCount val="7"/>
                <c:pt idx="6">
                  <c:v>701515</c:v>
                </c:pt>
              </c:numCache>
            </c:numRef>
          </c:val>
          <c:extLst>
            <c:ext xmlns:c16="http://schemas.microsoft.com/office/drawing/2014/chart" uri="{C3380CC4-5D6E-409C-BE32-E72D297353CC}">
              <c16:uniqueId val="{00000022-963E-4CE9-A3C7-5E1BC525F776}"/>
            </c:ext>
          </c:extLst>
        </c:ser>
        <c:ser>
          <c:idx val="35"/>
          <c:order val="35"/>
          <c:tx>
            <c:strRef>
              <c:f>'Q2'!$AK$1:$AK$3</c:f>
              <c:strCache>
                <c:ptCount val="1"/>
                <c:pt idx="0">
                  <c:v>% of revol bal - A1</c:v>
                </c:pt>
              </c:strCache>
            </c:strRef>
          </c:tx>
          <c:spPr>
            <a:solidFill>
              <a:schemeClr val="accent6">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'Q2'!$AK$4:$AK$11</c:f>
              <c:numCache>
                <c:formatCode>0.00%</c:formatCode>
                <c:ptCount val="7"/>
                <c:pt idx="0">
                  <c:v>2.1382689491744364E-2</c:v>
                </c:pt>
                <c:pt idx="1">
                  <c:v>0</c:v>
                </c:pt>
                <c:pt idx="2">
                  <c:v>0</c:v>
                </c:pt>
                <c:pt idx="3">
                  <c:v>0</c:v>
                </c:pt>
                <c:pt idx="4">
                  <c:v>0</c:v>
                </c:pt>
                <c:pt idx="5">
                  <c:v>0</c:v>
                </c:pt>
                <c:pt idx="6">
                  <c:v>0</c:v>
                </c:pt>
              </c:numCache>
            </c:numRef>
          </c:val>
          <c:extLst>
            <c:ext xmlns:c16="http://schemas.microsoft.com/office/drawing/2014/chart" uri="{C3380CC4-5D6E-409C-BE32-E72D297353CC}">
              <c16:uniqueId val="{00000023-963E-4CE9-A3C7-5E1BC525F776}"/>
            </c:ext>
          </c:extLst>
        </c:ser>
        <c:ser>
          <c:idx val="36"/>
          <c:order val="36"/>
          <c:tx>
            <c:strRef>
              <c:f>'Q2'!$AL$1:$AL$3</c:f>
              <c:strCache>
                <c:ptCount val="1"/>
                <c:pt idx="0">
                  <c:v>% of revol bal - A2</c:v>
                </c:pt>
              </c:strCache>
            </c:strRef>
          </c:tx>
          <c:spPr>
            <a:solidFill>
              <a:schemeClr val="accent1">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'Q2'!$AL$4:$AL$11</c:f>
              <c:numCache>
                <c:formatCode>0.00%</c:formatCode>
                <c:ptCount val="7"/>
                <c:pt idx="0">
                  <c:v>2.634885154116054E-2</c:v>
                </c:pt>
                <c:pt idx="1">
                  <c:v>0</c:v>
                </c:pt>
                <c:pt idx="2">
                  <c:v>0</c:v>
                </c:pt>
                <c:pt idx="3">
                  <c:v>0</c:v>
                </c:pt>
                <c:pt idx="4">
                  <c:v>0</c:v>
                </c:pt>
                <c:pt idx="5">
                  <c:v>0</c:v>
                </c:pt>
                <c:pt idx="6">
                  <c:v>0</c:v>
                </c:pt>
              </c:numCache>
            </c:numRef>
          </c:val>
          <c:extLst>
            <c:ext xmlns:c16="http://schemas.microsoft.com/office/drawing/2014/chart" uri="{C3380CC4-5D6E-409C-BE32-E72D297353CC}">
              <c16:uniqueId val="{00000024-963E-4CE9-A3C7-5E1BC525F776}"/>
            </c:ext>
          </c:extLst>
        </c:ser>
        <c:ser>
          <c:idx val="37"/>
          <c:order val="37"/>
          <c:tx>
            <c:strRef>
              <c:f>'Q2'!$AM$1:$AM$3</c:f>
              <c:strCache>
                <c:ptCount val="1"/>
                <c:pt idx="0">
                  <c:v>% of revol bal - A3</c:v>
                </c:pt>
              </c:strCache>
            </c:strRef>
          </c:tx>
          <c:spPr>
            <a:solidFill>
              <a:schemeClr val="accent2">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'Q2'!$AM$4:$AM$11</c:f>
              <c:numCache>
                <c:formatCode>0.00%</c:formatCode>
                <c:ptCount val="7"/>
                <c:pt idx="0">
                  <c:v>3.6770295521244986E-2</c:v>
                </c:pt>
                <c:pt idx="1">
                  <c:v>0</c:v>
                </c:pt>
                <c:pt idx="2">
                  <c:v>0</c:v>
                </c:pt>
                <c:pt idx="3">
                  <c:v>0</c:v>
                </c:pt>
                <c:pt idx="4">
                  <c:v>0</c:v>
                </c:pt>
                <c:pt idx="5">
                  <c:v>0</c:v>
                </c:pt>
                <c:pt idx="6">
                  <c:v>0</c:v>
                </c:pt>
              </c:numCache>
            </c:numRef>
          </c:val>
          <c:extLst>
            <c:ext xmlns:c16="http://schemas.microsoft.com/office/drawing/2014/chart" uri="{C3380CC4-5D6E-409C-BE32-E72D297353CC}">
              <c16:uniqueId val="{00000025-963E-4CE9-A3C7-5E1BC525F776}"/>
            </c:ext>
          </c:extLst>
        </c:ser>
        <c:ser>
          <c:idx val="38"/>
          <c:order val="38"/>
          <c:tx>
            <c:strRef>
              <c:f>'Q2'!$AN$1:$AN$3</c:f>
              <c:strCache>
                <c:ptCount val="1"/>
                <c:pt idx="0">
                  <c:v>% of revol bal - A4</c:v>
                </c:pt>
              </c:strCache>
            </c:strRef>
          </c:tx>
          <c:spPr>
            <a:solidFill>
              <a:schemeClr val="accent3">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'Q2'!$AN$4:$AN$11</c:f>
              <c:numCache>
                <c:formatCode>0.00%</c:formatCode>
                <c:ptCount val="7"/>
                <c:pt idx="0">
                  <c:v>6.5016471028372116E-2</c:v>
                </c:pt>
                <c:pt idx="1">
                  <c:v>0</c:v>
                </c:pt>
                <c:pt idx="2">
                  <c:v>0</c:v>
                </c:pt>
                <c:pt idx="3">
                  <c:v>0</c:v>
                </c:pt>
                <c:pt idx="4">
                  <c:v>0</c:v>
                </c:pt>
                <c:pt idx="5">
                  <c:v>0</c:v>
                </c:pt>
                <c:pt idx="6">
                  <c:v>0</c:v>
                </c:pt>
              </c:numCache>
            </c:numRef>
          </c:val>
          <c:extLst>
            <c:ext xmlns:c16="http://schemas.microsoft.com/office/drawing/2014/chart" uri="{C3380CC4-5D6E-409C-BE32-E72D297353CC}">
              <c16:uniqueId val="{00000026-963E-4CE9-A3C7-5E1BC525F776}"/>
            </c:ext>
          </c:extLst>
        </c:ser>
        <c:ser>
          <c:idx val="39"/>
          <c:order val="39"/>
          <c:tx>
            <c:strRef>
              <c:f>'Q2'!$AO$1:$AO$3</c:f>
              <c:strCache>
                <c:ptCount val="1"/>
                <c:pt idx="0">
                  <c:v>% of revol bal - A5</c:v>
                </c:pt>
              </c:strCache>
            </c:strRef>
          </c:tx>
          <c:spPr>
            <a:solidFill>
              <a:schemeClr val="accent4">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'Q2'!$AO$4:$AO$11</c:f>
              <c:numCache>
                <c:formatCode>0.00%</c:formatCode>
                <c:ptCount val="7"/>
                <c:pt idx="0">
                  <c:v>6.6419800357871372E-2</c:v>
                </c:pt>
                <c:pt idx="1">
                  <c:v>0</c:v>
                </c:pt>
                <c:pt idx="2">
                  <c:v>0</c:v>
                </c:pt>
                <c:pt idx="3">
                  <c:v>0</c:v>
                </c:pt>
                <c:pt idx="4">
                  <c:v>0</c:v>
                </c:pt>
                <c:pt idx="5">
                  <c:v>0</c:v>
                </c:pt>
                <c:pt idx="6">
                  <c:v>0</c:v>
                </c:pt>
              </c:numCache>
            </c:numRef>
          </c:val>
          <c:extLst>
            <c:ext xmlns:c16="http://schemas.microsoft.com/office/drawing/2014/chart" uri="{C3380CC4-5D6E-409C-BE32-E72D297353CC}">
              <c16:uniqueId val="{00000027-963E-4CE9-A3C7-5E1BC525F776}"/>
            </c:ext>
          </c:extLst>
        </c:ser>
        <c:ser>
          <c:idx val="40"/>
          <c:order val="40"/>
          <c:tx>
            <c:strRef>
              <c:f>'Q2'!$AP$1:$AP$3</c:f>
              <c:strCache>
                <c:ptCount val="1"/>
                <c:pt idx="0">
                  <c:v>% of revol bal - B1</c:v>
                </c:pt>
              </c:strCache>
            </c:strRef>
          </c:tx>
          <c:spPr>
            <a:solidFill>
              <a:schemeClr val="accent5">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'Q2'!$AP$4:$AP$11</c:f>
              <c:numCache>
                <c:formatCode>0.00%</c:formatCode>
                <c:ptCount val="7"/>
                <c:pt idx="0">
                  <c:v>0</c:v>
                </c:pt>
                <c:pt idx="1">
                  <c:v>4.109409051204662E-2</c:v>
                </c:pt>
                <c:pt idx="2">
                  <c:v>0</c:v>
                </c:pt>
                <c:pt idx="3">
                  <c:v>0</c:v>
                </c:pt>
                <c:pt idx="4">
                  <c:v>0</c:v>
                </c:pt>
                <c:pt idx="5">
                  <c:v>0</c:v>
                </c:pt>
                <c:pt idx="6">
                  <c:v>0</c:v>
                </c:pt>
              </c:numCache>
            </c:numRef>
          </c:val>
          <c:extLst>
            <c:ext xmlns:c16="http://schemas.microsoft.com/office/drawing/2014/chart" uri="{C3380CC4-5D6E-409C-BE32-E72D297353CC}">
              <c16:uniqueId val="{00000028-963E-4CE9-A3C7-5E1BC525F776}"/>
            </c:ext>
          </c:extLst>
        </c:ser>
        <c:ser>
          <c:idx val="41"/>
          <c:order val="41"/>
          <c:tx>
            <c:strRef>
              <c:f>'Q2'!$AQ$1:$AQ$3</c:f>
              <c:strCache>
                <c:ptCount val="1"/>
                <c:pt idx="0">
                  <c:v>% of revol bal - B2</c:v>
                </c:pt>
              </c:strCache>
            </c:strRef>
          </c:tx>
          <c:spPr>
            <a:solidFill>
              <a:schemeClr val="accent6">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'Q2'!$AQ$4:$AQ$11</c:f>
              <c:numCache>
                <c:formatCode>0.00%</c:formatCode>
                <c:ptCount val="7"/>
                <c:pt idx="0">
                  <c:v>0</c:v>
                </c:pt>
                <c:pt idx="1">
                  <c:v>4.9817023777072922E-2</c:v>
                </c:pt>
                <c:pt idx="2">
                  <c:v>0</c:v>
                </c:pt>
                <c:pt idx="3">
                  <c:v>0</c:v>
                </c:pt>
                <c:pt idx="4">
                  <c:v>0</c:v>
                </c:pt>
                <c:pt idx="5">
                  <c:v>0</c:v>
                </c:pt>
                <c:pt idx="6">
                  <c:v>0</c:v>
                </c:pt>
              </c:numCache>
            </c:numRef>
          </c:val>
          <c:extLst>
            <c:ext xmlns:c16="http://schemas.microsoft.com/office/drawing/2014/chart" uri="{C3380CC4-5D6E-409C-BE32-E72D297353CC}">
              <c16:uniqueId val="{00000029-963E-4CE9-A3C7-5E1BC525F776}"/>
            </c:ext>
          </c:extLst>
        </c:ser>
        <c:ser>
          <c:idx val="42"/>
          <c:order val="42"/>
          <c:tx>
            <c:strRef>
              <c:f>'Q2'!$AR$1:$AR$3</c:f>
              <c:strCache>
                <c:ptCount val="1"/>
                <c:pt idx="0">
                  <c:v>% of revol bal - B3</c:v>
                </c:pt>
              </c:strCache>
            </c:strRef>
          </c:tx>
          <c:spPr>
            <a:solidFill>
              <a:schemeClr val="accent1">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'Q2'!$AR$4:$AR$11</c:f>
              <c:numCache>
                <c:formatCode>0.00%</c:formatCode>
                <c:ptCount val="7"/>
                <c:pt idx="0">
                  <c:v>0</c:v>
                </c:pt>
                <c:pt idx="1">
                  <c:v>7.4736627568107034E-2</c:v>
                </c:pt>
                <c:pt idx="2">
                  <c:v>0</c:v>
                </c:pt>
                <c:pt idx="3">
                  <c:v>0</c:v>
                </c:pt>
                <c:pt idx="4">
                  <c:v>0</c:v>
                </c:pt>
                <c:pt idx="5">
                  <c:v>0</c:v>
                </c:pt>
                <c:pt idx="6">
                  <c:v>0</c:v>
                </c:pt>
              </c:numCache>
            </c:numRef>
          </c:val>
          <c:extLst>
            <c:ext xmlns:c16="http://schemas.microsoft.com/office/drawing/2014/chart" uri="{C3380CC4-5D6E-409C-BE32-E72D297353CC}">
              <c16:uniqueId val="{0000002A-963E-4CE9-A3C7-5E1BC525F776}"/>
            </c:ext>
          </c:extLst>
        </c:ser>
        <c:ser>
          <c:idx val="43"/>
          <c:order val="43"/>
          <c:tx>
            <c:strRef>
              <c:f>'Q2'!$AS$1:$AS$3</c:f>
              <c:strCache>
                <c:ptCount val="1"/>
                <c:pt idx="0">
                  <c:v>% of revol bal - B4</c:v>
                </c:pt>
              </c:strCache>
            </c:strRef>
          </c:tx>
          <c:spPr>
            <a:solidFill>
              <a:schemeClr val="accent2">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'Q2'!$AS$4:$AS$11</c:f>
              <c:numCache>
                <c:formatCode>0.00%</c:formatCode>
                <c:ptCount val="7"/>
                <c:pt idx="0">
                  <c:v>0</c:v>
                </c:pt>
                <c:pt idx="1">
                  <c:v>6.6613146206751461E-2</c:v>
                </c:pt>
                <c:pt idx="2">
                  <c:v>0</c:v>
                </c:pt>
                <c:pt idx="3">
                  <c:v>0</c:v>
                </c:pt>
                <c:pt idx="4">
                  <c:v>0</c:v>
                </c:pt>
                <c:pt idx="5">
                  <c:v>0</c:v>
                </c:pt>
                <c:pt idx="6">
                  <c:v>0</c:v>
                </c:pt>
              </c:numCache>
            </c:numRef>
          </c:val>
          <c:extLst>
            <c:ext xmlns:c16="http://schemas.microsoft.com/office/drawing/2014/chart" uri="{C3380CC4-5D6E-409C-BE32-E72D297353CC}">
              <c16:uniqueId val="{0000002B-963E-4CE9-A3C7-5E1BC525F776}"/>
            </c:ext>
          </c:extLst>
        </c:ser>
        <c:ser>
          <c:idx val="44"/>
          <c:order val="44"/>
          <c:tx>
            <c:strRef>
              <c:f>'Q2'!$AT$1:$AT$3</c:f>
              <c:strCache>
                <c:ptCount val="1"/>
                <c:pt idx="0">
                  <c:v>% of revol bal - B5</c:v>
                </c:pt>
              </c:strCache>
            </c:strRef>
          </c:tx>
          <c:spPr>
            <a:solidFill>
              <a:schemeClr val="accent3">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'Q2'!$AT$4:$AT$11</c:f>
              <c:numCache>
                <c:formatCode>0.00%</c:formatCode>
                <c:ptCount val="7"/>
                <c:pt idx="0">
                  <c:v>0</c:v>
                </c:pt>
                <c:pt idx="1">
                  <c:v>7.122799286960467E-2</c:v>
                </c:pt>
                <c:pt idx="2">
                  <c:v>0</c:v>
                </c:pt>
                <c:pt idx="3">
                  <c:v>0</c:v>
                </c:pt>
                <c:pt idx="4">
                  <c:v>0</c:v>
                </c:pt>
                <c:pt idx="5">
                  <c:v>0</c:v>
                </c:pt>
                <c:pt idx="6">
                  <c:v>0</c:v>
                </c:pt>
              </c:numCache>
            </c:numRef>
          </c:val>
          <c:extLst>
            <c:ext xmlns:c16="http://schemas.microsoft.com/office/drawing/2014/chart" uri="{C3380CC4-5D6E-409C-BE32-E72D297353CC}">
              <c16:uniqueId val="{0000002C-963E-4CE9-A3C7-5E1BC525F776}"/>
            </c:ext>
          </c:extLst>
        </c:ser>
        <c:ser>
          <c:idx val="45"/>
          <c:order val="45"/>
          <c:tx>
            <c:strRef>
              <c:f>'Q2'!$AU$1:$AU$3</c:f>
              <c:strCache>
                <c:ptCount val="1"/>
                <c:pt idx="0">
                  <c:v>% of revol bal - C1</c:v>
                </c:pt>
              </c:strCache>
            </c:strRef>
          </c:tx>
          <c:spPr>
            <a:solidFill>
              <a:schemeClr val="accent4">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'Q2'!$AU$4:$AU$11</c:f>
              <c:numCache>
                <c:formatCode>0.00%</c:formatCode>
                <c:ptCount val="7"/>
                <c:pt idx="0">
                  <c:v>0</c:v>
                </c:pt>
                <c:pt idx="1">
                  <c:v>0</c:v>
                </c:pt>
                <c:pt idx="2">
                  <c:v>5.5285342056211412E-2</c:v>
                </c:pt>
                <c:pt idx="3">
                  <c:v>0</c:v>
                </c:pt>
                <c:pt idx="4">
                  <c:v>0</c:v>
                </c:pt>
                <c:pt idx="5">
                  <c:v>0</c:v>
                </c:pt>
                <c:pt idx="6">
                  <c:v>0</c:v>
                </c:pt>
              </c:numCache>
            </c:numRef>
          </c:val>
          <c:extLst>
            <c:ext xmlns:c16="http://schemas.microsoft.com/office/drawing/2014/chart" uri="{C3380CC4-5D6E-409C-BE32-E72D297353CC}">
              <c16:uniqueId val="{0000002D-963E-4CE9-A3C7-5E1BC525F776}"/>
            </c:ext>
          </c:extLst>
        </c:ser>
        <c:ser>
          <c:idx val="46"/>
          <c:order val="46"/>
          <c:tx>
            <c:strRef>
              <c:f>'Q2'!$AV$1:$AV$3</c:f>
              <c:strCache>
                <c:ptCount val="1"/>
                <c:pt idx="0">
                  <c:v>% of revol bal - C2</c:v>
                </c:pt>
              </c:strCache>
            </c:strRef>
          </c:tx>
          <c:spPr>
            <a:solidFill>
              <a:schemeClr val="accent5">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'Q2'!$AV$4:$AV$11</c:f>
              <c:numCache>
                <c:formatCode>0.00%</c:formatCode>
                <c:ptCount val="7"/>
                <c:pt idx="0">
                  <c:v>0</c:v>
                </c:pt>
                <c:pt idx="1">
                  <c:v>0</c:v>
                </c:pt>
                <c:pt idx="2">
                  <c:v>5.1402448073095242E-2</c:v>
                </c:pt>
                <c:pt idx="3">
                  <c:v>0</c:v>
                </c:pt>
                <c:pt idx="4">
                  <c:v>0</c:v>
                </c:pt>
                <c:pt idx="5">
                  <c:v>0</c:v>
                </c:pt>
                <c:pt idx="6">
                  <c:v>0</c:v>
                </c:pt>
              </c:numCache>
            </c:numRef>
          </c:val>
          <c:extLst>
            <c:ext xmlns:c16="http://schemas.microsoft.com/office/drawing/2014/chart" uri="{C3380CC4-5D6E-409C-BE32-E72D297353CC}">
              <c16:uniqueId val="{0000002E-963E-4CE9-A3C7-5E1BC525F776}"/>
            </c:ext>
          </c:extLst>
        </c:ser>
        <c:ser>
          <c:idx val="47"/>
          <c:order val="47"/>
          <c:tx>
            <c:strRef>
              <c:f>'Q2'!$AW$1:$AW$3</c:f>
              <c:strCache>
                <c:ptCount val="1"/>
                <c:pt idx="0">
                  <c:v>% of revol bal - C3</c:v>
                </c:pt>
              </c:strCache>
            </c:strRef>
          </c:tx>
          <c:spPr>
            <a:solidFill>
              <a:schemeClr val="accent6">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'Q2'!$AW$4:$AW$11</c:f>
              <c:numCache>
                <c:formatCode>0.00%</c:formatCode>
                <c:ptCount val="7"/>
                <c:pt idx="0">
                  <c:v>0</c:v>
                </c:pt>
                <c:pt idx="1">
                  <c:v>0</c:v>
                </c:pt>
                <c:pt idx="2">
                  <c:v>3.8628098411159426E-2</c:v>
                </c:pt>
                <c:pt idx="3">
                  <c:v>0</c:v>
                </c:pt>
                <c:pt idx="4">
                  <c:v>0</c:v>
                </c:pt>
                <c:pt idx="5">
                  <c:v>0</c:v>
                </c:pt>
                <c:pt idx="6">
                  <c:v>0</c:v>
                </c:pt>
              </c:numCache>
            </c:numRef>
          </c:val>
          <c:extLst>
            <c:ext xmlns:c16="http://schemas.microsoft.com/office/drawing/2014/chart" uri="{C3380CC4-5D6E-409C-BE32-E72D297353CC}">
              <c16:uniqueId val="{0000002F-963E-4CE9-A3C7-5E1BC525F776}"/>
            </c:ext>
          </c:extLst>
        </c:ser>
        <c:ser>
          <c:idx val="48"/>
          <c:order val="48"/>
          <c:tx>
            <c:strRef>
              <c:f>'Q2'!$AX$1:$AX$3</c:f>
              <c:strCache>
                <c:ptCount val="1"/>
                <c:pt idx="0">
                  <c:v>% of revol bal - C4</c:v>
                </c:pt>
              </c:strCache>
            </c:strRef>
          </c:tx>
          <c:spPr>
            <a:solidFill>
              <a:schemeClr val="accent1">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'Q2'!$AX$4:$AX$11</c:f>
              <c:numCache>
                <c:formatCode>0.00%</c:formatCode>
                <c:ptCount val="7"/>
                <c:pt idx="0">
                  <c:v>0</c:v>
                </c:pt>
                <c:pt idx="1">
                  <c:v>0</c:v>
                </c:pt>
                <c:pt idx="2">
                  <c:v>3.173518512973212E-2</c:v>
                </c:pt>
                <c:pt idx="3">
                  <c:v>0</c:v>
                </c:pt>
                <c:pt idx="4">
                  <c:v>0</c:v>
                </c:pt>
                <c:pt idx="5">
                  <c:v>0</c:v>
                </c:pt>
                <c:pt idx="6">
                  <c:v>0</c:v>
                </c:pt>
              </c:numCache>
            </c:numRef>
          </c:val>
          <c:extLst>
            <c:ext xmlns:c16="http://schemas.microsoft.com/office/drawing/2014/chart" uri="{C3380CC4-5D6E-409C-BE32-E72D297353CC}">
              <c16:uniqueId val="{00000030-963E-4CE9-A3C7-5E1BC525F776}"/>
            </c:ext>
          </c:extLst>
        </c:ser>
        <c:ser>
          <c:idx val="49"/>
          <c:order val="49"/>
          <c:tx>
            <c:strRef>
              <c:f>'Q2'!$AY$1:$AY$3</c:f>
              <c:strCache>
                <c:ptCount val="1"/>
                <c:pt idx="0">
                  <c:v>% of revol bal - C5</c:v>
                </c:pt>
              </c:strCache>
            </c:strRef>
          </c:tx>
          <c:spPr>
            <a:solidFill>
              <a:schemeClr val="accent2">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'Q2'!$AY$4:$AY$11</c:f>
              <c:numCache>
                <c:formatCode>0.00%</c:formatCode>
                <c:ptCount val="7"/>
                <c:pt idx="0">
                  <c:v>0</c:v>
                </c:pt>
                <c:pt idx="1">
                  <c:v>0</c:v>
                </c:pt>
                <c:pt idx="2">
                  <c:v>3.0132062330309697E-2</c:v>
                </c:pt>
                <c:pt idx="3">
                  <c:v>0</c:v>
                </c:pt>
                <c:pt idx="4">
                  <c:v>0</c:v>
                </c:pt>
                <c:pt idx="5">
                  <c:v>0</c:v>
                </c:pt>
                <c:pt idx="6">
                  <c:v>0</c:v>
                </c:pt>
              </c:numCache>
            </c:numRef>
          </c:val>
          <c:extLst>
            <c:ext xmlns:c16="http://schemas.microsoft.com/office/drawing/2014/chart" uri="{C3380CC4-5D6E-409C-BE32-E72D297353CC}">
              <c16:uniqueId val="{00000031-963E-4CE9-A3C7-5E1BC525F776}"/>
            </c:ext>
          </c:extLst>
        </c:ser>
        <c:ser>
          <c:idx val="50"/>
          <c:order val="50"/>
          <c:tx>
            <c:strRef>
              <c:f>'Q2'!$AZ$1:$AZ$3</c:f>
              <c:strCache>
                <c:ptCount val="1"/>
                <c:pt idx="0">
                  <c:v>% of revol bal - D1</c:v>
                </c:pt>
              </c:strCache>
            </c:strRef>
          </c:tx>
          <c:spPr>
            <a:solidFill>
              <a:schemeClr val="accent3">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'Q2'!$AZ$4:$AZ$11</c:f>
              <c:numCache>
                <c:formatCode>0.00%</c:formatCode>
                <c:ptCount val="7"/>
                <c:pt idx="0">
                  <c:v>0</c:v>
                </c:pt>
                <c:pt idx="1">
                  <c:v>0</c:v>
                </c:pt>
                <c:pt idx="2">
                  <c:v>0</c:v>
                </c:pt>
                <c:pt idx="3">
                  <c:v>2.2822085613013583E-2</c:v>
                </c:pt>
                <c:pt idx="4">
                  <c:v>0</c:v>
                </c:pt>
                <c:pt idx="5">
                  <c:v>0</c:v>
                </c:pt>
                <c:pt idx="6">
                  <c:v>0</c:v>
                </c:pt>
              </c:numCache>
            </c:numRef>
          </c:val>
          <c:extLst>
            <c:ext xmlns:c16="http://schemas.microsoft.com/office/drawing/2014/chart" uri="{C3380CC4-5D6E-409C-BE32-E72D297353CC}">
              <c16:uniqueId val="{00000032-963E-4CE9-A3C7-5E1BC525F776}"/>
            </c:ext>
          </c:extLst>
        </c:ser>
        <c:ser>
          <c:idx val="51"/>
          <c:order val="51"/>
          <c:tx>
            <c:strRef>
              <c:f>'Q2'!$BA$1:$BA$3</c:f>
              <c:strCache>
                <c:ptCount val="1"/>
                <c:pt idx="0">
                  <c:v>% of revol bal - D2</c:v>
                </c:pt>
              </c:strCache>
            </c:strRef>
          </c:tx>
          <c:spPr>
            <a:solidFill>
              <a:schemeClr val="accent4">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'Q2'!$BA$4:$BA$11</c:f>
              <c:numCache>
                <c:formatCode>0.00%</c:formatCode>
                <c:ptCount val="7"/>
                <c:pt idx="0">
                  <c:v>0</c:v>
                </c:pt>
                <c:pt idx="1">
                  <c:v>0</c:v>
                </c:pt>
                <c:pt idx="2">
                  <c:v>0</c:v>
                </c:pt>
                <c:pt idx="3">
                  <c:v>3.493976943608177E-2</c:v>
                </c:pt>
                <c:pt idx="4">
                  <c:v>0</c:v>
                </c:pt>
                <c:pt idx="5">
                  <c:v>0</c:v>
                </c:pt>
                <c:pt idx="6">
                  <c:v>0</c:v>
                </c:pt>
              </c:numCache>
            </c:numRef>
          </c:val>
          <c:extLst>
            <c:ext xmlns:c16="http://schemas.microsoft.com/office/drawing/2014/chart" uri="{C3380CC4-5D6E-409C-BE32-E72D297353CC}">
              <c16:uniqueId val="{00000033-963E-4CE9-A3C7-5E1BC525F776}"/>
            </c:ext>
          </c:extLst>
        </c:ser>
        <c:ser>
          <c:idx val="52"/>
          <c:order val="52"/>
          <c:tx>
            <c:strRef>
              <c:f>'Q2'!$BB$1:$BB$3</c:f>
              <c:strCache>
                <c:ptCount val="1"/>
                <c:pt idx="0">
                  <c:v>% of revol bal - D3</c:v>
                </c:pt>
              </c:strCache>
            </c:strRef>
          </c:tx>
          <c:spPr>
            <a:solidFill>
              <a:schemeClr val="accent5">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'Q2'!$BB$4:$BB$11</c:f>
              <c:numCache>
                <c:formatCode>0.00%</c:formatCode>
                <c:ptCount val="7"/>
                <c:pt idx="0">
                  <c:v>0</c:v>
                </c:pt>
                <c:pt idx="1">
                  <c:v>0</c:v>
                </c:pt>
                <c:pt idx="2">
                  <c:v>0</c:v>
                </c:pt>
                <c:pt idx="3">
                  <c:v>3.1596129491770854E-2</c:v>
                </c:pt>
                <c:pt idx="4">
                  <c:v>0</c:v>
                </c:pt>
                <c:pt idx="5">
                  <c:v>0</c:v>
                </c:pt>
                <c:pt idx="6">
                  <c:v>0</c:v>
                </c:pt>
              </c:numCache>
            </c:numRef>
          </c:val>
          <c:extLst>
            <c:ext xmlns:c16="http://schemas.microsoft.com/office/drawing/2014/chart" uri="{C3380CC4-5D6E-409C-BE32-E72D297353CC}">
              <c16:uniqueId val="{00000034-963E-4CE9-A3C7-5E1BC525F776}"/>
            </c:ext>
          </c:extLst>
        </c:ser>
        <c:ser>
          <c:idx val="53"/>
          <c:order val="53"/>
          <c:tx>
            <c:strRef>
              <c:f>'Q2'!$BC$1:$BC$3</c:f>
              <c:strCache>
                <c:ptCount val="1"/>
                <c:pt idx="0">
                  <c:v>% of revol bal - D4</c:v>
                </c:pt>
              </c:strCache>
            </c:strRef>
          </c:tx>
          <c:spPr>
            <a:solidFill>
              <a:schemeClr val="accent6">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'Q2'!$BC$4:$BC$11</c:f>
              <c:numCache>
                <c:formatCode>0.00%</c:formatCode>
                <c:ptCount val="7"/>
                <c:pt idx="0">
                  <c:v>0</c:v>
                </c:pt>
                <c:pt idx="1">
                  <c:v>0</c:v>
                </c:pt>
                <c:pt idx="2">
                  <c:v>0</c:v>
                </c:pt>
                <c:pt idx="3">
                  <c:v>2.5856234103001804E-2</c:v>
                </c:pt>
                <c:pt idx="4">
                  <c:v>0</c:v>
                </c:pt>
                <c:pt idx="5">
                  <c:v>0</c:v>
                </c:pt>
                <c:pt idx="6">
                  <c:v>0</c:v>
                </c:pt>
              </c:numCache>
            </c:numRef>
          </c:val>
          <c:extLst>
            <c:ext xmlns:c16="http://schemas.microsoft.com/office/drawing/2014/chart" uri="{C3380CC4-5D6E-409C-BE32-E72D297353CC}">
              <c16:uniqueId val="{00000035-963E-4CE9-A3C7-5E1BC525F776}"/>
            </c:ext>
          </c:extLst>
        </c:ser>
        <c:ser>
          <c:idx val="54"/>
          <c:order val="54"/>
          <c:tx>
            <c:strRef>
              <c:f>'Q2'!$BD$1:$BD$3</c:f>
              <c:strCache>
                <c:ptCount val="1"/>
                <c:pt idx="0">
                  <c:v>% of revol bal - D5</c:v>
                </c:pt>
              </c:strCache>
            </c:strRef>
          </c:tx>
          <c:spPr>
            <a:solidFill>
              <a:schemeClr val="accent1"/>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'Q2'!$BD$4:$BD$11</c:f>
              <c:numCache>
                <c:formatCode>0.00%</c:formatCode>
                <c:ptCount val="7"/>
                <c:pt idx="0">
                  <c:v>0</c:v>
                </c:pt>
                <c:pt idx="1">
                  <c:v>0</c:v>
                </c:pt>
                <c:pt idx="2">
                  <c:v>0</c:v>
                </c:pt>
                <c:pt idx="3">
                  <c:v>2.493344914943969E-2</c:v>
                </c:pt>
                <c:pt idx="4">
                  <c:v>0</c:v>
                </c:pt>
                <c:pt idx="5">
                  <c:v>0</c:v>
                </c:pt>
                <c:pt idx="6">
                  <c:v>0</c:v>
                </c:pt>
              </c:numCache>
            </c:numRef>
          </c:val>
          <c:extLst>
            <c:ext xmlns:c16="http://schemas.microsoft.com/office/drawing/2014/chart" uri="{C3380CC4-5D6E-409C-BE32-E72D297353CC}">
              <c16:uniqueId val="{00000036-963E-4CE9-A3C7-5E1BC525F776}"/>
            </c:ext>
          </c:extLst>
        </c:ser>
        <c:ser>
          <c:idx val="55"/>
          <c:order val="55"/>
          <c:tx>
            <c:strRef>
              <c:f>'Q2'!$BE$1:$BE$3</c:f>
              <c:strCache>
                <c:ptCount val="1"/>
                <c:pt idx="0">
                  <c:v>% of revol bal - E1</c:v>
                </c:pt>
              </c:strCache>
            </c:strRef>
          </c:tx>
          <c:spPr>
            <a:solidFill>
              <a:schemeClr val="accent2"/>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'Q2'!$BE$4:$BE$11</c:f>
              <c:numCache>
                <c:formatCode>0.00%</c:formatCode>
                <c:ptCount val="7"/>
                <c:pt idx="0">
                  <c:v>0</c:v>
                </c:pt>
                <c:pt idx="1">
                  <c:v>0</c:v>
                </c:pt>
                <c:pt idx="2">
                  <c:v>0</c:v>
                </c:pt>
                <c:pt idx="3">
                  <c:v>0</c:v>
                </c:pt>
                <c:pt idx="4">
                  <c:v>2.0945056507914107E-2</c:v>
                </c:pt>
                <c:pt idx="5">
                  <c:v>0</c:v>
                </c:pt>
                <c:pt idx="6">
                  <c:v>0</c:v>
                </c:pt>
              </c:numCache>
            </c:numRef>
          </c:val>
          <c:extLst>
            <c:ext xmlns:c16="http://schemas.microsoft.com/office/drawing/2014/chart" uri="{C3380CC4-5D6E-409C-BE32-E72D297353CC}">
              <c16:uniqueId val="{00000037-963E-4CE9-A3C7-5E1BC525F776}"/>
            </c:ext>
          </c:extLst>
        </c:ser>
        <c:ser>
          <c:idx val="56"/>
          <c:order val="56"/>
          <c:tx>
            <c:strRef>
              <c:f>'Q2'!$BF$1:$BF$3</c:f>
              <c:strCache>
                <c:ptCount val="1"/>
                <c:pt idx="0">
                  <c:v>% of revol bal - E2</c:v>
                </c:pt>
              </c:strCache>
            </c:strRef>
          </c:tx>
          <c:spPr>
            <a:solidFill>
              <a:schemeClr val="accent3"/>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'Q2'!$BF$4:$BF$11</c:f>
              <c:numCache>
                <c:formatCode>0.00%</c:formatCode>
                <c:ptCount val="7"/>
                <c:pt idx="0">
                  <c:v>0</c:v>
                </c:pt>
                <c:pt idx="1">
                  <c:v>0</c:v>
                </c:pt>
                <c:pt idx="2">
                  <c:v>0</c:v>
                </c:pt>
                <c:pt idx="3">
                  <c:v>0</c:v>
                </c:pt>
                <c:pt idx="4">
                  <c:v>1.9269549896297342E-2</c:v>
                </c:pt>
                <c:pt idx="5">
                  <c:v>0</c:v>
                </c:pt>
                <c:pt idx="6">
                  <c:v>0</c:v>
                </c:pt>
              </c:numCache>
            </c:numRef>
          </c:val>
          <c:extLst>
            <c:ext xmlns:c16="http://schemas.microsoft.com/office/drawing/2014/chart" uri="{C3380CC4-5D6E-409C-BE32-E72D297353CC}">
              <c16:uniqueId val="{00000038-963E-4CE9-A3C7-5E1BC525F776}"/>
            </c:ext>
          </c:extLst>
        </c:ser>
        <c:ser>
          <c:idx val="57"/>
          <c:order val="57"/>
          <c:tx>
            <c:strRef>
              <c:f>'Q2'!$BG$1:$BG$3</c:f>
              <c:strCache>
                <c:ptCount val="1"/>
                <c:pt idx="0">
                  <c:v>% of revol bal - E3</c:v>
                </c:pt>
              </c:strCache>
            </c:strRef>
          </c:tx>
          <c:spPr>
            <a:solidFill>
              <a:schemeClr val="accent4"/>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'Q2'!$BG$4:$BG$11</c:f>
              <c:numCache>
                <c:formatCode>0.00%</c:formatCode>
                <c:ptCount val="7"/>
                <c:pt idx="0">
                  <c:v>0</c:v>
                </c:pt>
                <c:pt idx="1">
                  <c:v>0</c:v>
                </c:pt>
                <c:pt idx="2">
                  <c:v>0</c:v>
                </c:pt>
                <c:pt idx="3">
                  <c:v>0</c:v>
                </c:pt>
                <c:pt idx="4">
                  <c:v>1.700625241258992E-2</c:v>
                </c:pt>
                <c:pt idx="5">
                  <c:v>0</c:v>
                </c:pt>
                <c:pt idx="6">
                  <c:v>0</c:v>
                </c:pt>
              </c:numCache>
            </c:numRef>
          </c:val>
          <c:extLst>
            <c:ext xmlns:c16="http://schemas.microsoft.com/office/drawing/2014/chart" uri="{C3380CC4-5D6E-409C-BE32-E72D297353CC}">
              <c16:uniqueId val="{00000039-963E-4CE9-A3C7-5E1BC525F776}"/>
            </c:ext>
          </c:extLst>
        </c:ser>
        <c:ser>
          <c:idx val="58"/>
          <c:order val="58"/>
          <c:tx>
            <c:strRef>
              <c:f>'Q2'!$BH$1:$BH$3</c:f>
              <c:strCache>
                <c:ptCount val="1"/>
                <c:pt idx="0">
                  <c:v>% of revol bal - E4</c:v>
                </c:pt>
              </c:strCache>
            </c:strRef>
          </c:tx>
          <c:spPr>
            <a:solidFill>
              <a:schemeClr val="accent5"/>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'Q2'!$BH$4:$BH$11</c:f>
              <c:numCache>
                <c:formatCode>0.00%</c:formatCode>
                <c:ptCount val="7"/>
                <c:pt idx="0">
                  <c:v>0</c:v>
                </c:pt>
                <c:pt idx="1">
                  <c:v>0</c:v>
                </c:pt>
                <c:pt idx="2">
                  <c:v>0</c:v>
                </c:pt>
                <c:pt idx="3">
                  <c:v>0</c:v>
                </c:pt>
                <c:pt idx="4">
                  <c:v>1.5034397935972575E-2</c:v>
                </c:pt>
                <c:pt idx="5">
                  <c:v>0</c:v>
                </c:pt>
                <c:pt idx="6">
                  <c:v>0</c:v>
                </c:pt>
              </c:numCache>
            </c:numRef>
          </c:val>
          <c:extLst>
            <c:ext xmlns:c16="http://schemas.microsoft.com/office/drawing/2014/chart" uri="{C3380CC4-5D6E-409C-BE32-E72D297353CC}">
              <c16:uniqueId val="{0000003A-963E-4CE9-A3C7-5E1BC525F776}"/>
            </c:ext>
          </c:extLst>
        </c:ser>
        <c:ser>
          <c:idx val="59"/>
          <c:order val="59"/>
          <c:tx>
            <c:strRef>
              <c:f>'Q2'!$BI$1:$BI$3</c:f>
              <c:strCache>
                <c:ptCount val="1"/>
                <c:pt idx="0">
                  <c:v>% of revol bal - E5</c:v>
                </c:pt>
              </c:strCache>
            </c:strRef>
          </c:tx>
          <c:spPr>
            <a:solidFill>
              <a:schemeClr val="accent6"/>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'Q2'!$BI$4:$BI$11</c:f>
              <c:numCache>
                <c:formatCode>0.00%</c:formatCode>
                <c:ptCount val="7"/>
                <c:pt idx="0">
                  <c:v>0</c:v>
                </c:pt>
                <c:pt idx="1">
                  <c:v>0</c:v>
                </c:pt>
                <c:pt idx="2">
                  <c:v>0</c:v>
                </c:pt>
                <c:pt idx="3">
                  <c:v>0</c:v>
                </c:pt>
                <c:pt idx="4">
                  <c:v>1.4430231197655222E-2</c:v>
                </c:pt>
                <c:pt idx="5">
                  <c:v>0</c:v>
                </c:pt>
                <c:pt idx="6">
                  <c:v>0</c:v>
                </c:pt>
              </c:numCache>
            </c:numRef>
          </c:val>
          <c:extLst>
            <c:ext xmlns:c16="http://schemas.microsoft.com/office/drawing/2014/chart" uri="{C3380CC4-5D6E-409C-BE32-E72D297353CC}">
              <c16:uniqueId val="{0000003B-963E-4CE9-A3C7-5E1BC525F776}"/>
            </c:ext>
          </c:extLst>
        </c:ser>
        <c:ser>
          <c:idx val="60"/>
          <c:order val="60"/>
          <c:tx>
            <c:strRef>
              <c:f>'Q2'!$BJ$1:$BJ$3</c:f>
              <c:strCache>
                <c:ptCount val="1"/>
                <c:pt idx="0">
                  <c:v>% of revol bal - F1</c:v>
                </c:pt>
              </c:strCache>
            </c:strRef>
          </c:tx>
          <c:spPr>
            <a:solidFill>
              <a:schemeClr val="accent1">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'Q2'!$BJ$4:$BJ$11</c:f>
              <c:numCache>
                <c:formatCode>0.00%</c:formatCode>
                <c:ptCount val="7"/>
                <c:pt idx="0">
                  <c:v>0</c:v>
                </c:pt>
                <c:pt idx="1">
                  <c:v>0</c:v>
                </c:pt>
                <c:pt idx="2">
                  <c:v>0</c:v>
                </c:pt>
                <c:pt idx="3">
                  <c:v>0</c:v>
                </c:pt>
                <c:pt idx="4">
                  <c:v>0</c:v>
                </c:pt>
                <c:pt idx="5">
                  <c:v>1.0988887311591275E-2</c:v>
                </c:pt>
                <c:pt idx="6">
                  <c:v>0</c:v>
                </c:pt>
              </c:numCache>
            </c:numRef>
          </c:val>
          <c:extLst>
            <c:ext xmlns:c16="http://schemas.microsoft.com/office/drawing/2014/chart" uri="{C3380CC4-5D6E-409C-BE32-E72D297353CC}">
              <c16:uniqueId val="{0000003C-963E-4CE9-A3C7-5E1BC525F776}"/>
            </c:ext>
          </c:extLst>
        </c:ser>
        <c:ser>
          <c:idx val="61"/>
          <c:order val="61"/>
          <c:tx>
            <c:strRef>
              <c:f>'Q2'!$BK$1:$BK$3</c:f>
              <c:strCache>
                <c:ptCount val="1"/>
                <c:pt idx="0">
                  <c:v>% of revol bal - F2</c:v>
                </c:pt>
              </c:strCache>
            </c:strRef>
          </c:tx>
          <c:spPr>
            <a:solidFill>
              <a:schemeClr val="accent2">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'Q2'!$BK$4:$BK$11</c:f>
              <c:numCache>
                <c:formatCode>0.00%</c:formatCode>
                <c:ptCount val="7"/>
                <c:pt idx="0">
                  <c:v>0</c:v>
                </c:pt>
                <c:pt idx="1">
                  <c:v>0</c:v>
                </c:pt>
                <c:pt idx="2">
                  <c:v>0</c:v>
                </c:pt>
                <c:pt idx="3">
                  <c:v>0</c:v>
                </c:pt>
                <c:pt idx="4">
                  <c:v>0</c:v>
                </c:pt>
                <c:pt idx="5">
                  <c:v>8.5195293530892398E-3</c:v>
                </c:pt>
                <c:pt idx="6">
                  <c:v>0</c:v>
                </c:pt>
              </c:numCache>
            </c:numRef>
          </c:val>
          <c:extLst>
            <c:ext xmlns:c16="http://schemas.microsoft.com/office/drawing/2014/chart" uri="{C3380CC4-5D6E-409C-BE32-E72D297353CC}">
              <c16:uniqueId val="{0000003D-963E-4CE9-A3C7-5E1BC525F776}"/>
            </c:ext>
          </c:extLst>
        </c:ser>
        <c:ser>
          <c:idx val="62"/>
          <c:order val="62"/>
          <c:tx>
            <c:strRef>
              <c:f>'Q2'!$BL$1:$BL$3</c:f>
              <c:strCache>
                <c:ptCount val="1"/>
                <c:pt idx="0">
                  <c:v>% of revol bal - F3</c:v>
                </c:pt>
              </c:strCache>
            </c:strRef>
          </c:tx>
          <c:spPr>
            <a:solidFill>
              <a:schemeClr val="accent3">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'Q2'!$BL$4:$BL$11</c:f>
              <c:numCache>
                <c:formatCode>0.00%</c:formatCode>
                <c:ptCount val="7"/>
                <c:pt idx="0">
                  <c:v>0</c:v>
                </c:pt>
                <c:pt idx="1">
                  <c:v>0</c:v>
                </c:pt>
                <c:pt idx="2">
                  <c:v>0</c:v>
                </c:pt>
                <c:pt idx="3">
                  <c:v>0</c:v>
                </c:pt>
                <c:pt idx="4">
                  <c:v>0</c:v>
                </c:pt>
                <c:pt idx="5">
                  <c:v>5.9743220095999448E-3</c:v>
                </c:pt>
                <c:pt idx="6">
                  <c:v>0</c:v>
                </c:pt>
              </c:numCache>
            </c:numRef>
          </c:val>
          <c:extLst>
            <c:ext xmlns:c16="http://schemas.microsoft.com/office/drawing/2014/chart" uri="{C3380CC4-5D6E-409C-BE32-E72D297353CC}">
              <c16:uniqueId val="{0000003E-963E-4CE9-A3C7-5E1BC525F776}"/>
            </c:ext>
          </c:extLst>
        </c:ser>
        <c:ser>
          <c:idx val="63"/>
          <c:order val="63"/>
          <c:tx>
            <c:strRef>
              <c:f>'Q2'!$BM$1:$BM$3</c:f>
              <c:strCache>
                <c:ptCount val="1"/>
                <c:pt idx="0">
                  <c:v>% of revol bal - F4</c:v>
                </c:pt>
              </c:strCache>
            </c:strRef>
          </c:tx>
          <c:spPr>
            <a:solidFill>
              <a:schemeClr val="accent4">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'Q2'!$BM$4:$BM$11</c:f>
              <c:numCache>
                <c:formatCode>0.00%</c:formatCode>
                <c:ptCount val="7"/>
                <c:pt idx="0">
                  <c:v>0</c:v>
                </c:pt>
                <c:pt idx="1">
                  <c:v>0</c:v>
                </c:pt>
                <c:pt idx="2">
                  <c:v>0</c:v>
                </c:pt>
                <c:pt idx="3">
                  <c:v>0</c:v>
                </c:pt>
                <c:pt idx="4">
                  <c:v>0</c:v>
                </c:pt>
                <c:pt idx="5">
                  <c:v>4.7996188878368078E-3</c:v>
                </c:pt>
                <c:pt idx="6">
                  <c:v>0</c:v>
                </c:pt>
              </c:numCache>
            </c:numRef>
          </c:val>
          <c:extLst>
            <c:ext xmlns:c16="http://schemas.microsoft.com/office/drawing/2014/chart" uri="{C3380CC4-5D6E-409C-BE32-E72D297353CC}">
              <c16:uniqueId val="{0000003F-963E-4CE9-A3C7-5E1BC525F776}"/>
            </c:ext>
          </c:extLst>
        </c:ser>
        <c:ser>
          <c:idx val="64"/>
          <c:order val="64"/>
          <c:tx>
            <c:strRef>
              <c:f>'Q2'!$BN$1:$BN$3</c:f>
              <c:strCache>
                <c:ptCount val="1"/>
                <c:pt idx="0">
                  <c:v>% of revol bal - F5</c:v>
                </c:pt>
              </c:strCache>
            </c:strRef>
          </c:tx>
          <c:spPr>
            <a:solidFill>
              <a:schemeClr val="accent5">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'Q2'!$BN$4:$BN$11</c:f>
              <c:numCache>
                <c:formatCode>0.00%</c:formatCode>
                <c:ptCount val="7"/>
                <c:pt idx="0">
                  <c:v>0</c:v>
                </c:pt>
                <c:pt idx="1">
                  <c:v>0</c:v>
                </c:pt>
                <c:pt idx="2">
                  <c:v>0</c:v>
                </c:pt>
                <c:pt idx="3">
                  <c:v>0</c:v>
                </c:pt>
                <c:pt idx="4">
                  <c:v>0</c:v>
                </c:pt>
                <c:pt idx="5">
                  <c:v>4.115269857831819E-3</c:v>
                </c:pt>
                <c:pt idx="6">
                  <c:v>0</c:v>
                </c:pt>
              </c:numCache>
            </c:numRef>
          </c:val>
          <c:extLst>
            <c:ext xmlns:c16="http://schemas.microsoft.com/office/drawing/2014/chart" uri="{C3380CC4-5D6E-409C-BE32-E72D297353CC}">
              <c16:uniqueId val="{00000040-963E-4CE9-A3C7-5E1BC525F776}"/>
            </c:ext>
          </c:extLst>
        </c:ser>
        <c:ser>
          <c:idx val="65"/>
          <c:order val="65"/>
          <c:tx>
            <c:strRef>
              <c:f>'Q2'!$BO$1:$BO$3</c:f>
              <c:strCache>
                <c:ptCount val="1"/>
                <c:pt idx="0">
                  <c:v>% of revol bal - G1</c:v>
                </c:pt>
              </c:strCache>
            </c:strRef>
          </c:tx>
          <c:spPr>
            <a:solidFill>
              <a:schemeClr val="accent6">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'Q2'!$BO$4:$BO$11</c:f>
              <c:numCache>
                <c:formatCode>0.00%</c:formatCode>
                <c:ptCount val="7"/>
                <c:pt idx="0">
                  <c:v>0</c:v>
                </c:pt>
                <c:pt idx="1">
                  <c:v>0</c:v>
                </c:pt>
                <c:pt idx="2">
                  <c:v>0</c:v>
                </c:pt>
                <c:pt idx="3">
                  <c:v>0</c:v>
                </c:pt>
                <c:pt idx="4">
                  <c:v>0</c:v>
                </c:pt>
                <c:pt idx="5">
                  <c:v>0</c:v>
                </c:pt>
                <c:pt idx="6">
                  <c:v>3.403040087751765E-3</c:v>
                </c:pt>
              </c:numCache>
            </c:numRef>
          </c:val>
          <c:extLst>
            <c:ext xmlns:c16="http://schemas.microsoft.com/office/drawing/2014/chart" uri="{C3380CC4-5D6E-409C-BE32-E72D297353CC}">
              <c16:uniqueId val="{00000041-963E-4CE9-A3C7-5E1BC525F776}"/>
            </c:ext>
          </c:extLst>
        </c:ser>
        <c:ser>
          <c:idx val="66"/>
          <c:order val="66"/>
          <c:tx>
            <c:strRef>
              <c:f>'Q2'!$BP$1:$BP$3</c:f>
              <c:strCache>
                <c:ptCount val="1"/>
                <c:pt idx="0">
                  <c:v>% of revol bal - G2</c:v>
                </c:pt>
              </c:strCache>
            </c:strRef>
          </c:tx>
          <c:spPr>
            <a:solidFill>
              <a:schemeClr val="accent1">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'Q2'!$BP$4:$BP$11</c:f>
              <c:numCache>
                <c:formatCode>0.00%</c:formatCode>
                <c:ptCount val="7"/>
                <c:pt idx="0">
                  <c:v>0</c:v>
                </c:pt>
                <c:pt idx="1">
                  <c:v>0</c:v>
                </c:pt>
                <c:pt idx="2">
                  <c:v>0</c:v>
                </c:pt>
                <c:pt idx="3">
                  <c:v>0</c:v>
                </c:pt>
                <c:pt idx="4">
                  <c:v>0</c:v>
                </c:pt>
                <c:pt idx="5">
                  <c:v>0</c:v>
                </c:pt>
                <c:pt idx="6">
                  <c:v>3.254152156948048E-3</c:v>
                </c:pt>
              </c:numCache>
            </c:numRef>
          </c:val>
          <c:extLst>
            <c:ext xmlns:c16="http://schemas.microsoft.com/office/drawing/2014/chart" uri="{C3380CC4-5D6E-409C-BE32-E72D297353CC}">
              <c16:uniqueId val="{00000042-963E-4CE9-A3C7-5E1BC525F776}"/>
            </c:ext>
          </c:extLst>
        </c:ser>
        <c:ser>
          <c:idx val="67"/>
          <c:order val="67"/>
          <c:tx>
            <c:strRef>
              <c:f>'Q2'!$BQ$1:$BQ$3</c:f>
              <c:strCache>
                <c:ptCount val="1"/>
                <c:pt idx="0">
                  <c:v>% of revol bal - G3</c:v>
                </c:pt>
              </c:strCache>
            </c:strRef>
          </c:tx>
          <c:spPr>
            <a:solidFill>
              <a:schemeClr val="accent2">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'Q2'!$BQ$4:$BQ$11</c:f>
              <c:numCache>
                <c:formatCode>0.00%</c:formatCode>
                <c:ptCount val="7"/>
                <c:pt idx="0">
                  <c:v>0</c:v>
                </c:pt>
                <c:pt idx="1">
                  <c:v>0</c:v>
                </c:pt>
                <c:pt idx="2">
                  <c:v>0</c:v>
                </c:pt>
                <c:pt idx="3">
                  <c:v>0</c:v>
                </c:pt>
                <c:pt idx="4">
                  <c:v>0</c:v>
                </c:pt>
                <c:pt idx="5">
                  <c:v>0</c:v>
                </c:pt>
                <c:pt idx="6">
                  <c:v>1.5657032677837861E-3</c:v>
                </c:pt>
              </c:numCache>
            </c:numRef>
          </c:val>
          <c:extLst>
            <c:ext xmlns:c16="http://schemas.microsoft.com/office/drawing/2014/chart" uri="{C3380CC4-5D6E-409C-BE32-E72D297353CC}">
              <c16:uniqueId val="{00000043-963E-4CE9-A3C7-5E1BC525F776}"/>
            </c:ext>
          </c:extLst>
        </c:ser>
        <c:ser>
          <c:idx val="68"/>
          <c:order val="68"/>
          <c:tx>
            <c:strRef>
              <c:f>'Q2'!$BR$1:$BR$3</c:f>
              <c:strCache>
                <c:ptCount val="1"/>
                <c:pt idx="0">
                  <c:v>% of revol bal - G4</c:v>
                </c:pt>
              </c:strCache>
            </c:strRef>
          </c:tx>
          <c:spPr>
            <a:solidFill>
              <a:schemeClr val="accent3">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'Q2'!$BR$4:$BR$11</c:f>
              <c:numCache>
                <c:formatCode>0.00%</c:formatCode>
                <c:ptCount val="7"/>
                <c:pt idx="0">
                  <c:v>0</c:v>
                </c:pt>
                <c:pt idx="1">
                  <c:v>0</c:v>
                </c:pt>
                <c:pt idx="2">
                  <c:v>0</c:v>
                </c:pt>
                <c:pt idx="3">
                  <c:v>0</c:v>
                </c:pt>
                <c:pt idx="4">
                  <c:v>0</c:v>
                </c:pt>
                <c:pt idx="5">
                  <c:v>0</c:v>
                </c:pt>
                <c:pt idx="6">
                  <c:v>2.6163531823406722E-3</c:v>
                </c:pt>
              </c:numCache>
            </c:numRef>
          </c:val>
          <c:extLst>
            <c:ext xmlns:c16="http://schemas.microsoft.com/office/drawing/2014/chart" uri="{C3380CC4-5D6E-409C-BE32-E72D297353CC}">
              <c16:uniqueId val="{00000044-963E-4CE9-A3C7-5E1BC525F776}"/>
            </c:ext>
          </c:extLst>
        </c:ser>
        <c:ser>
          <c:idx val="69"/>
          <c:order val="69"/>
          <c:tx>
            <c:strRef>
              <c:f>'Q2'!$BS$1:$BS$3</c:f>
              <c:strCache>
                <c:ptCount val="1"/>
                <c:pt idx="0">
                  <c:v>% of revol bal - G5</c:v>
                </c:pt>
              </c:strCache>
            </c:strRef>
          </c:tx>
          <c:spPr>
            <a:solidFill>
              <a:schemeClr val="accent4">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'Q2'!$BS$4:$BS$11</c:f>
              <c:numCache>
                <c:formatCode>0.00%</c:formatCode>
                <c:ptCount val="7"/>
                <c:pt idx="0">
                  <c:v>0</c:v>
                </c:pt>
                <c:pt idx="1">
                  <c:v>0</c:v>
                </c:pt>
                <c:pt idx="2">
                  <c:v>0</c:v>
                </c:pt>
                <c:pt idx="3">
                  <c:v>0</c:v>
                </c:pt>
                <c:pt idx="4">
                  <c:v>0</c:v>
                </c:pt>
                <c:pt idx="5">
                  <c:v>0</c:v>
                </c:pt>
                <c:pt idx="6">
                  <c:v>1.3198432670057821E-3</c:v>
                </c:pt>
              </c:numCache>
            </c:numRef>
          </c:val>
          <c:extLst>
            <c:ext xmlns:c16="http://schemas.microsoft.com/office/drawing/2014/chart" uri="{C3380CC4-5D6E-409C-BE32-E72D297353CC}">
              <c16:uniqueId val="{00000045-963E-4CE9-A3C7-5E1BC525F776}"/>
            </c:ext>
          </c:extLst>
        </c:ser>
        <c:dLbls>
          <c:showLegendKey val="0"/>
          <c:showVal val="0"/>
          <c:showCatName val="0"/>
          <c:showSerName val="0"/>
          <c:showPercent val="0"/>
          <c:showBubbleSize val="0"/>
        </c:dLbls>
        <c:gapWidth val="150"/>
        <c:overlap val="100"/>
        <c:axId val="809203184"/>
        <c:axId val="809202224"/>
      </c:barChart>
      <c:catAx>
        <c:axId val="80920318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Grade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9202224"/>
        <c:crosses val="autoZero"/>
        <c:auto val="1"/>
        <c:lblAlgn val="ctr"/>
        <c:lblOffset val="100"/>
        <c:noMultiLvlLbl val="0"/>
      </c:catAx>
      <c:valAx>
        <c:axId val="80920222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Revol_bal</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920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dashboard.xlsx]Q3!PivotTable2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2225">
            <a:solidFill>
              <a:schemeClr val="lt1"/>
            </a:solidFill>
          </a:ln>
          <a:effectLst/>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a:solidFill>
              <a:schemeClr val="lt1"/>
            </a:solidFill>
          </a:ln>
          <a:effectLst/>
        </c:spPr>
        <c:dLbl>
          <c:idx val="0"/>
          <c:layout>
            <c:manualLayout>
              <c:x val="5.0602409638554217E-2"/>
              <c:y val="-0.19907407407407413"/>
            </c:manualLayout>
          </c:layout>
          <c:tx>
            <c:rich>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C9247E9-FC3F-45ED-81B9-5FB85F976135}" type="CATEGORYNAME">
                  <a:rPr lang="en-US"/>
                  <a:pPr>
                    <a:defRPr/>
                  </a:pPr>
                  <a:t>[CATEGORY NAME]</a:t>
                </a:fld>
                <a:r>
                  <a:rPr lang="en-US" baseline="0"/>
                  <a:t>,</a:t>
                </a:r>
              </a:p>
              <a:p>
                <a:pPr>
                  <a:defRPr/>
                </a:pPr>
                <a:r>
                  <a:rPr lang="en-US" baseline="0"/>
                  <a:t> </a:t>
                </a:r>
                <a:fld id="{480177A0-B5E4-4266-A5FF-D0C39B6FC769}" type="VALUE">
                  <a:rPr lang="en-US" baseline="0"/>
                  <a:pPr>
                    <a:defRPr/>
                  </a:pPr>
                  <a:t>[VALUE]</a:t>
                </a:fld>
                <a:endParaRPr lang="en-US" baseline="0"/>
              </a:p>
            </c:rich>
          </c:tx>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3"/>
        <c:spPr>
          <a:solidFill>
            <a:schemeClr val="accent1"/>
          </a:solidFill>
          <a:ln w="22225">
            <a:solidFill>
              <a:schemeClr val="lt1"/>
            </a:solidFill>
          </a:ln>
          <a:effectLst/>
        </c:spPr>
        <c:dLbl>
          <c:idx val="0"/>
          <c:layout>
            <c:manualLayout>
              <c:x val="-9.3975903614457831E-2"/>
              <c:y val="2.7777777777777693E-2"/>
            </c:manualLayout>
          </c:layout>
          <c:tx>
            <c:rich>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086C23C-576F-498F-957B-5DEE73DBF226}" type="CATEGORYNAME">
                  <a:rPr lang="en-US"/>
                  <a:pPr>
                    <a:defRPr/>
                  </a:pPr>
                  <a:t>[CATEGORY NAME]</a:t>
                </a:fld>
                <a:r>
                  <a:rPr lang="en-US" baseline="0"/>
                  <a:t>, </a:t>
                </a:r>
              </a:p>
              <a:p>
                <a:pPr>
                  <a:defRPr/>
                </a:pPr>
                <a:fld id="{6F8C1DD6-9F7F-4AFC-8F35-245CF6DB87E6}" type="VALUE">
                  <a:rPr lang="en-US" baseline="0"/>
                  <a:pPr>
                    <a:defRPr/>
                  </a:pPr>
                  <a:t>[VALUE]</a:t>
                </a:fld>
                <a:endParaRPr lang="en-IN"/>
              </a:p>
            </c:rich>
          </c:tx>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s>
    <c:plotArea>
      <c:layout/>
      <c:doughnutChart>
        <c:varyColors val="1"/>
        <c:ser>
          <c:idx val="0"/>
          <c:order val="0"/>
          <c:tx>
            <c:strRef>
              <c:f>'Q3'!$B$1</c:f>
              <c:strCache>
                <c:ptCount val="1"/>
                <c:pt idx="0">
                  <c:v>Total</c:v>
                </c:pt>
              </c:strCache>
            </c:strRef>
          </c:tx>
          <c:spPr>
            <a:ln w="22225"/>
          </c:spPr>
          <c:dPt>
            <c:idx val="0"/>
            <c:bubble3D val="0"/>
            <c:spPr>
              <a:solidFill>
                <a:schemeClr val="accent1"/>
              </a:solidFill>
              <a:ln w="22225">
                <a:solidFill>
                  <a:schemeClr val="lt1"/>
                </a:solidFill>
              </a:ln>
              <a:effectLst/>
            </c:spPr>
            <c:extLst>
              <c:ext xmlns:c16="http://schemas.microsoft.com/office/drawing/2014/chart" uri="{C3380CC4-5D6E-409C-BE32-E72D297353CC}">
                <c16:uniqueId val="{00000003-C179-4D9F-BA0B-5ADD8188AF84}"/>
              </c:ext>
            </c:extLst>
          </c:dPt>
          <c:dPt>
            <c:idx val="1"/>
            <c:bubble3D val="0"/>
            <c:spPr>
              <a:solidFill>
                <a:schemeClr val="accent2"/>
              </a:solidFill>
              <a:ln w="22225">
                <a:solidFill>
                  <a:schemeClr val="lt1"/>
                </a:solidFill>
              </a:ln>
              <a:effectLst/>
            </c:spPr>
            <c:extLst>
              <c:ext xmlns:c16="http://schemas.microsoft.com/office/drawing/2014/chart" uri="{C3380CC4-5D6E-409C-BE32-E72D297353CC}">
                <c16:uniqueId val="{00000004-C179-4D9F-BA0B-5ADD8188AF84}"/>
              </c:ext>
            </c:extLst>
          </c:dPt>
          <c:dLbls>
            <c:dLbl>
              <c:idx val="0"/>
              <c:layout>
                <c:manualLayout>
                  <c:x val="5.0602409638554217E-2"/>
                  <c:y val="-0.19907407407407413"/>
                </c:manualLayout>
              </c:layout>
              <c:tx>
                <c:rich>
                  <a:bodyPr/>
                  <a:lstStyle/>
                  <a:p>
                    <a:fld id="{7C9247E9-FC3F-45ED-81B9-5FB85F976135}" type="CATEGORYNAME">
                      <a:rPr lang="en-US"/>
                      <a:pPr/>
                      <a:t>[CATEGORY NAME]</a:t>
                    </a:fld>
                    <a:r>
                      <a:rPr lang="en-US" baseline="0"/>
                      <a:t>,</a:t>
                    </a:r>
                  </a:p>
                  <a:p>
                    <a:r>
                      <a:rPr lang="en-US" baseline="0"/>
                      <a:t> </a:t>
                    </a:r>
                    <a:fld id="{480177A0-B5E4-4266-A5FF-D0C39B6FC769}" type="VALUE">
                      <a:rPr lang="en-US" baseline="0"/>
                      <a:pPr/>
                      <a:t>[VALUE]</a:t>
                    </a:fld>
                    <a:endParaRPr lang="en-US" baseline="0"/>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C179-4D9F-BA0B-5ADD8188AF84}"/>
                </c:ext>
              </c:extLst>
            </c:dLbl>
            <c:dLbl>
              <c:idx val="1"/>
              <c:layout>
                <c:manualLayout>
                  <c:x val="-9.3975903614457831E-2"/>
                  <c:y val="2.7777777777777693E-2"/>
                </c:manualLayout>
              </c:layout>
              <c:tx>
                <c:rich>
                  <a:bodyPr/>
                  <a:lstStyle/>
                  <a:p>
                    <a:fld id="{0086C23C-576F-498F-957B-5DEE73DBF226}" type="CATEGORYNAME">
                      <a:rPr lang="en-US"/>
                      <a:pPr/>
                      <a:t>[CATEGORY NAME]</a:t>
                    </a:fld>
                    <a:r>
                      <a:rPr lang="en-US" baseline="0"/>
                      <a:t>, </a:t>
                    </a:r>
                  </a:p>
                  <a:p>
                    <a:fld id="{6F8C1DD6-9F7F-4AFC-8F35-245CF6DB87E6}" type="VALUE">
                      <a:rPr lang="en-US" baseline="0"/>
                      <a:pPr/>
                      <a:t>[VALUE]</a:t>
                    </a:fld>
                    <a:endParaRPr lang="en-IN"/>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C179-4D9F-BA0B-5ADD8188AF84}"/>
                </c:ext>
              </c:extLst>
            </c:dLbl>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'Q3'!$A$2:$A$4</c:f>
              <c:strCache>
                <c:ptCount val="2"/>
                <c:pt idx="0">
                  <c:v>Not Verified</c:v>
                </c:pt>
                <c:pt idx="1">
                  <c:v>Verified</c:v>
                </c:pt>
              </c:strCache>
            </c:strRef>
          </c:cat>
          <c:val>
            <c:numRef>
              <c:f>'Q3'!$B$2:$B$4</c:f>
              <c:numCache>
                <c:formatCode>0.00%</c:formatCode>
                <c:ptCount val="2"/>
                <c:pt idx="0">
                  <c:v>0.31808581016349174</c:v>
                </c:pt>
                <c:pt idx="1">
                  <c:v>0.68191418983650343</c:v>
                </c:pt>
              </c:numCache>
            </c:numRef>
          </c:val>
          <c:extLst>
            <c:ext xmlns:c16="http://schemas.microsoft.com/office/drawing/2014/chart" uri="{C3380CC4-5D6E-409C-BE32-E72D297353CC}">
              <c16:uniqueId val="{00000000-C179-4D9F-BA0B-5ADD8188AF84}"/>
            </c:ext>
          </c:extLst>
        </c:ser>
        <c:dLbls>
          <c:showLegendKey val="0"/>
          <c:showVal val="1"/>
          <c:showCatName val="0"/>
          <c:showSerName val="0"/>
          <c:showPercent val="0"/>
          <c:showBubbleSize val="0"/>
          <c:showLeaderLines val="1"/>
        </c:dLbls>
        <c:firstSliceAng val="0"/>
        <c:holeSize val="58"/>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dashboard.xlsx]Q4!PivotTable3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'Q4'!$B$3:$B$4</c:f>
              <c:strCache>
                <c:ptCount val="1"/>
                <c:pt idx="0">
                  <c:v>Charged Off</c:v>
                </c:pt>
              </c:strCache>
            </c:strRef>
          </c:tx>
          <c:spPr>
            <a:solidFill>
              <a:schemeClr val="accent1"/>
            </a:solidFill>
            <a:ln>
              <a:noFill/>
            </a:ln>
            <a:effectLst/>
          </c:spPr>
          <c:invertIfNegative val="0"/>
          <c:cat>
            <c:strRef>
              <c:f>'Q4'!$A$5:$A$17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'Q4'!$B$5:$B$17</c:f>
              <c:numCache>
                <c:formatCode>General</c:formatCode>
                <c:ptCount val="12"/>
                <c:pt idx="0">
                  <c:v>321</c:v>
                </c:pt>
                <c:pt idx="1">
                  <c:v>290</c:v>
                </c:pt>
                <c:pt idx="2">
                  <c:v>347</c:v>
                </c:pt>
                <c:pt idx="3">
                  <c:v>370</c:v>
                </c:pt>
                <c:pt idx="4">
                  <c:v>466</c:v>
                </c:pt>
                <c:pt idx="5">
                  <c:v>483</c:v>
                </c:pt>
                <c:pt idx="6">
                  <c:v>479</c:v>
                </c:pt>
                <c:pt idx="7">
                  <c:v>468</c:v>
                </c:pt>
                <c:pt idx="8">
                  <c:v>547</c:v>
                </c:pt>
                <c:pt idx="9">
                  <c:v>580</c:v>
                </c:pt>
                <c:pt idx="10">
                  <c:v>598</c:v>
                </c:pt>
                <c:pt idx="11">
                  <c:v>678</c:v>
                </c:pt>
              </c:numCache>
            </c:numRef>
          </c:val>
          <c:extLst>
            <c:ext xmlns:c16="http://schemas.microsoft.com/office/drawing/2014/chart" uri="{C3380CC4-5D6E-409C-BE32-E72D297353CC}">
              <c16:uniqueId val="{00000000-96F5-4A62-852D-2ADDEDE4EBCF}"/>
            </c:ext>
          </c:extLst>
        </c:ser>
        <c:ser>
          <c:idx val="1"/>
          <c:order val="1"/>
          <c:tx>
            <c:strRef>
              <c:f>'Q4'!$C$3:$C$4</c:f>
              <c:strCache>
                <c:ptCount val="1"/>
                <c:pt idx="0">
                  <c:v>Current</c:v>
                </c:pt>
              </c:strCache>
            </c:strRef>
          </c:tx>
          <c:spPr>
            <a:solidFill>
              <a:schemeClr val="accent2"/>
            </a:solidFill>
            <a:ln>
              <a:noFill/>
            </a:ln>
            <a:effectLst/>
          </c:spPr>
          <c:invertIfNegative val="0"/>
          <c:cat>
            <c:strRef>
              <c:f>'Q4'!$A$5:$A$17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'Q4'!$C$5:$C$17</c:f>
              <c:numCache>
                <c:formatCode>General</c:formatCode>
                <c:ptCount val="12"/>
                <c:pt idx="2">
                  <c:v>1</c:v>
                </c:pt>
                <c:pt idx="3">
                  <c:v>3</c:v>
                </c:pt>
                <c:pt idx="4">
                  <c:v>80</c:v>
                </c:pt>
                <c:pt idx="5">
                  <c:v>99</c:v>
                </c:pt>
                <c:pt idx="6">
                  <c:v>125</c:v>
                </c:pt>
                <c:pt idx="7">
                  <c:v>130</c:v>
                </c:pt>
                <c:pt idx="8">
                  <c:v>150</c:v>
                </c:pt>
                <c:pt idx="9">
                  <c:v>173</c:v>
                </c:pt>
                <c:pt idx="10">
                  <c:v>161</c:v>
                </c:pt>
                <c:pt idx="11">
                  <c:v>218</c:v>
                </c:pt>
              </c:numCache>
            </c:numRef>
          </c:val>
          <c:extLst>
            <c:ext xmlns:c16="http://schemas.microsoft.com/office/drawing/2014/chart" uri="{C3380CC4-5D6E-409C-BE32-E72D297353CC}">
              <c16:uniqueId val="{0000000D-96F5-4A62-852D-2ADDEDE4EBCF}"/>
            </c:ext>
          </c:extLst>
        </c:ser>
        <c:ser>
          <c:idx val="2"/>
          <c:order val="2"/>
          <c:tx>
            <c:strRef>
              <c:f>'Q4'!$D$3:$D$4</c:f>
              <c:strCache>
                <c:ptCount val="1"/>
                <c:pt idx="0">
                  <c:v>Fully Paid</c:v>
                </c:pt>
              </c:strCache>
            </c:strRef>
          </c:tx>
          <c:spPr>
            <a:solidFill>
              <a:schemeClr val="accent3"/>
            </a:solidFill>
            <a:ln>
              <a:noFill/>
            </a:ln>
            <a:effectLst/>
          </c:spPr>
          <c:invertIfNegative val="0"/>
          <c:cat>
            <c:strRef>
              <c:f>'Q4'!$A$5:$A$17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'Q4'!$D$5:$D$17</c:f>
              <c:numCache>
                <c:formatCode>General</c:formatCode>
                <c:ptCount val="12"/>
                <c:pt idx="0">
                  <c:v>2058</c:v>
                </c:pt>
                <c:pt idx="1">
                  <c:v>2068</c:v>
                </c:pt>
                <c:pt idx="2">
                  <c:v>2344</c:v>
                </c:pt>
                <c:pt idx="3">
                  <c:v>2461</c:v>
                </c:pt>
                <c:pt idx="4">
                  <c:v>2453</c:v>
                </c:pt>
                <c:pt idx="5">
                  <c:v>2697</c:v>
                </c:pt>
                <c:pt idx="6">
                  <c:v>2872</c:v>
                </c:pt>
                <c:pt idx="7">
                  <c:v>2920</c:v>
                </c:pt>
                <c:pt idx="8">
                  <c:v>2951</c:v>
                </c:pt>
                <c:pt idx="9">
                  <c:v>3181</c:v>
                </c:pt>
                <c:pt idx="10">
                  <c:v>3408</c:v>
                </c:pt>
                <c:pt idx="11">
                  <c:v>3537</c:v>
                </c:pt>
              </c:numCache>
            </c:numRef>
          </c:val>
          <c:extLst>
            <c:ext xmlns:c16="http://schemas.microsoft.com/office/drawing/2014/chart" uri="{C3380CC4-5D6E-409C-BE32-E72D297353CC}">
              <c16:uniqueId val="{0000000E-96F5-4A62-852D-2ADDEDE4EBCF}"/>
            </c:ext>
          </c:extLst>
        </c:ser>
        <c:dLbls>
          <c:showLegendKey val="0"/>
          <c:showVal val="0"/>
          <c:showCatName val="0"/>
          <c:showSerName val="0"/>
          <c:showPercent val="0"/>
          <c:showBubbleSize val="0"/>
        </c:dLbls>
        <c:gapWidth val="219"/>
        <c:overlap val="-27"/>
        <c:axId val="1051338832"/>
        <c:axId val="1051339792"/>
      </c:barChart>
      <c:catAx>
        <c:axId val="1051338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1339792"/>
        <c:crosses val="autoZero"/>
        <c:auto val="1"/>
        <c:lblAlgn val="ctr"/>
        <c:lblOffset val="100"/>
        <c:noMultiLvlLbl val="0"/>
      </c:catAx>
      <c:valAx>
        <c:axId val="10513397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1338832"/>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dashboard.xlsx]Q5!PivotTable4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'Q5'!$B$1:$B$2</c:f>
              <c:strCache>
                <c:ptCount val="1"/>
                <c:pt idx="0">
                  <c:v>MORTGAGE</c:v>
                </c:pt>
              </c:strCache>
            </c:strRef>
          </c:tx>
          <c:spPr>
            <a:solidFill>
              <a:schemeClr val="accent1"/>
            </a:solidFill>
            <a:ln>
              <a:noFill/>
            </a:ln>
            <a:effectLst/>
          </c:spPr>
          <c:invertIfNegative val="0"/>
          <c:cat>
            <c:strRef>
              <c:f>'Q5'!$A$3:$A$12</c:f>
              <c:strCache>
                <c:ptCount val="9"/>
                <c:pt idx="0">
                  <c:v>2008</c:v>
                </c:pt>
                <c:pt idx="1">
                  <c:v>2009</c:v>
                </c:pt>
                <c:pt idx="2">
                  <c:v>2010</c:v>
                </c:pt>
                <c:pt idx="3">
                  <c:v>2011</c:v>
                </c:pt>
                <c:pt idx="4">
                  <c:v>2012</c:v>
                </c:pt>
                <c:pt idx="5">
                  <c:v>2013</c:v>
                </c:pt>
                <c:pt idx="6">
                  <c:v>2014</c:v>
                </c:pt>
                <c:pt idx="7">
                  <c:v>2015</c:v>
                </c:pt>
                <c:pt idx="8">
                  <c:v>2016</c:v>
                </c:pt>
              </c:strCache>
            </c:strRef>
          </c:cat>
          <c:val>
            <c:numRef>
              <c:f>'Q5'!$B$3:$B$12</c:f>
              <c:numCache>
                <c:formatCode>General</c:formatCode>
                <c:ptCount val="9"/>
                <c:pt idx="0">
                  <c:v>56</c:v>
                </c:pt>
                <c:pt idx="1">
                  <c:v>229</c:v>
                </c:pt>
                <c:pt idx="2">
                  <c:v>706</c:v>
                </c:pt>
                <c:pt idx="3">
                  <c:v>2131</c:v>
                </c:pt>
                <c:pt idx="4">
                  <c:v>3786</c:v>
                </c:pt>
                <c:pt idx="5">
                  <c:v>4254</c:v>
                </c:pt>
                <c:pt idx="6">
                  <c:v>4172</c:v>
                </c:pt>
                <c:pt idx="7">
                  <c:v>1207</c:v>
                </c:pt>
                <c:pt idx="8">
                  <c:v>1104</c:v>
                </c:pt>
              </c:numCache>
            </c:numRef>
          </c:val>
          <c:extLst>
            <c:ext xmlns:c16="http://schemas.microsoft.com/office/drawing/2014/chart" uri="{C3380CC4-5D6E-409C-BE32-E72D297353CC}">
              <c16:uniqueId val="{00000000-67C9-4231-8A6E-096F524EBAF5}"/>
            </c:ext>
          </c:extLst>
        </c:ser>
        <c:dLbls>
          <c:showLegendKey val="0"/>
          <c:showVal val="0"/>
          <c:showCatName val="0"/>
          <c:showSerName val="0"/>
          <c:showPercent val="0"/>
          <c:showBubbleSize val="0"/>
        </c:dLbls>
        <c:gapWidth val="219"/>
        <c:overlap val="-27"/>
        <c:axId val="1045400448"/>
        <c:axId val="1045394208"/>
      </c:barChart>
      <c:catAx>
        <c:axId val="1045400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5394208"/>
        <c:crosses val="autoZero"/>
        <c:auto val="1"/>
        <c:lblAlgn val="ctr"/>
        <c:lblOffset val="100"/>
        <c:noMultiLvlLbl val="0"/>
      </c:catAx>
      <c:valAx>
        <c:axId val="10453942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5400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dashboard.xlsx]Q1!PivotTable1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bg1"/>
                </a:solidFill>
              </a:rPr>
              <a:t>Year-wise Loan Amount Stats</a:t>
            </a:r>
          </a:p>
        </c:rich>
      </c:tx>
      <c:overlay val="0"/>
      <c:spPr>
        <a:solidFill>
          <a:schemeClr val="accent6">
            <a:lumMod val="5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dLbl>
          <c:idx val="0"/>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horzOverflow="clip"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
        <c:spPr>
          <a:solidFill>
            <a:schemeClr val="accent1"/>
          </a:solidFill>
          <a:ln w="28575" cap="rnd">
            <a:solidFill>
              <a:srgbClr val="FF0000"/>
            </a:solidFill>
            <a:round/>
          </a:ln>
          <a:effectLst/>
        </c:spPr>
        <c:marker>
          <c:symbol val="none"/>
        </c:marker>
        <c:dLbl>
          <c:idx val="0"/>
          <c:layout>
            <c:manualLayout>
              <c:x val="-4.9720609248168325E-2"/>
              <c:y val="-9.9818460192475936E-2"/>
            </c:manualLayout>
          </c:layout>
          <c:spPr>
            <a:noFill/>
            <a:ln>
              <a:noFill/>
            </a:ln>
            <a:effectLst/>
          </c:spPr>
          <c:txPr>
            <a:bodyPr rot="0" spcFirstLastPara="1" vertOverflow="ellipsis" horzOverflow="clip"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solidFill>
            <a:schemeClr val="accent6">
              <a:lumMod val="75000"/>
            </a:schemeClr>
          </a:solidFill>
          <a:ln>
            <a:noFill/>
          </a:ln>
          <a:effectLst/>
        </c:spPr>
        <c:dLbl>
          <c:idx val="0"/>
          <c:layout>
            <c:manualLayout>
              <c:x val="-4.1184041184041183E-2"/>
              <c:y val="1.8760571595217348E-2"/>
            </c:manualLayout>
          </c:layout>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FF0000"/>
            </a:solidFill>
            <a:round/>
          </a:ln>
          <a:effectLst/>
        </c:spPr>
        <c:marker>
          <c:symbol val="none"/>
        </c:marker>
        <c:dLbl>
          <c:idx val="0"/>
          <c:layout>
            <c:manualLayout>
              <c:x val="-4.4572604100163206E-2"/>
              <c:y val="-9.9818460192476019E-2"/>
            </c:manualLayout>
          </c:layout>
          <c:spPr>
            <a:noFill/>
            <a:ln>
              <a:noFill/>
            </a:ln>
            <a:effectLst/>
          </c:spPr>
          <c:txPr>
            <a:bodyPr rot="0" spcFirstLastPara="1" vertOverflow="ellipsis" horzOverflow="clip"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5"/>
        <c:spPr>
          <a:solidFill>
            <a:schemeClr val="accent1"/>
          </a:solidFill>
          <a:ln w="28575" cap="rnd">
            <a:solidFill>
              <a:srgbClr val="FF0000"/>
            </a:solidFill>
            <a:round/>
          </a:ln>
          <a:effectLst/>
        </c:spPr>
        <c:marker>
          <c:symbol val="none"/>
        </c:marker>
        <c:dLbl>
          <c:idx val="0"/>
          <c:layout>
            <c:manualLayout>
              <c:x val="-5.3072690238044569E-2"/>
              <c:y val="-9.5188830562846313E-2"/>
            </c:manualLayout>
          </c:layout>
          <c:spPr>
            <a:noFill/>
            <a:ln>
              <a:noFill/>
            </a:ln>
            <a:effectLst/>
          </c:spPr>
          <c:txPr>
            <a:bodyPr rot="0" spcFirstLastPara="1" vertOverflow="ellipsis" horzOverflow="clip"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6"/>
        <c:spPr>
          <a:solidFill>
            <a:schemeClr val="accent6">
              <a:lumMod val="75000"/>
            </a:schemeClr>
          </a:solidFill>
          <a:ln>
            <a:noFill/>
          </a:ln>
          <a:effectLst/>
        </c:spPr>
        <c:marker>
          <c:symbol val="none"/>
        </c:marker>
        <c:dLbl>
          <c:idx val="0"/>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lumMod val="75000"/>
            </a:schemeClr>
          </a:solidFill>
          <a:ln>
            <a:noFill/>
          </a:ln>
          <a:effectLst/>
        </c:spPr>
        <c:dLbl>
          <c:idx val="0"/>
          <c:layout>
            <c:manualLayout>
              <c:x val="-4.1184041184041183E-2"/>
              <c:y val="1.8760571595217348E-2"/>
            </c:manualLayout>
          </c:layout>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horzOverflow="clip"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9"/>
        <c:spPr>
          <a:solidFill>
            <a:schemeClr val="accent1"/>
          </a:solidFill>
          <a:ln w="28575" cap="rnd">
            <a:solidFill>
              <a:srgbClr val="FF0000"/>
            </a:solidFill>
            <a:round/>
          </a:ln>
          <a:effectLst/>
        </c:spPr>
        <c:marker>
          <c:symbol val="none"/>
        </c:marker>
        <c:dLbl>
          <c:idx val="0"/>
          <c:layout>
            <c:manualLayout>
              <c:x val="-4.9720609248168325E-2"/>
              <c:y val="-9.9818460192475936E-2"/>
            </c:manualLayout>
          </c:layout>
          <c:spPr>
            <a:noFill/>
            <a:ln>
              <a:noFill/>
            </a:ln>
            <a:effectLst/>
          </c:spPr>
          <c:txPr>
            <a:bodyPr rot="0" spcFirstLastPara="1" vertOverflow="ellipsis" horzOverflow="clip"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0"/>
        <c:spPr>
          <a:solidFill>
            <a:schemeClr val="accent1"/>
          </a:solidFill>
          <a:ln w="28575" cap="rnd">
            <a:solidFill>
              <a:srgbClr val="FF0000"/>
            </a:solidFill>
            <a:round/>
          </a:ln>
          <a:effectLst/>
        </c:spPr>
        <c:marker>
          <c:symbol val="none"/>
        </c:marker>
        <c:dLbl>
          <c:idx val="0"/>
          <c:layout>
            <c:manualLayout>
              <c:x val="-4.4572604100163206E-2"/>
              <c:y val="-9.9818460192476019E-2"/>
            </c:manualLayout>
          </c:layout>
          <c:spPr>
            <a:noFill/>
            <a:ln>
              <a:noFill/>
            </a:ln>
            <a:effectLst/>
          </c:spPr>
          <c:txPr>
            <a:bodyPr rot="0" spcFirstLastPara="1" vertOverflow="ellipsis" horzOverflow="clip"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1"/>
        <c:spPr>
          <a:solidFill>
            <a:schemeClr val="accent1"/>
          </a:solidFill>
          <a:ln w="28575" cap="rnd">
            <a:solidFill>
              <a:srgbClr val="FF0000"/>
            </a:solidFill>
            <a:round/>
          </a:ln>
          <a:effectLst/>
        </c:spPr>
        <c:marker>
          <c:symbol val="none"/>
        </c:marker>
        <c:dLbl>
          <c:idx val="0"/>
          <c:layout>
            <c:manualLayout>
              <c:x val="-5.3072690238044569E-2"/>
              <c:y val="-9.5188830562846313E-2"/>
            </c:manualLayout>
          </c:layout>
          <c:spPr>
            <a:noFill/>
            <a:ln>
              <a:noFill/>
            </a:ln>
            <a:effectLst/>
          </c:spPr>
          <c:txPr>
            <a:bodyPr rot="0" spcFirstLastPara="1" vertOverflow="ellipsis" horzOverflow="clip" vert="horz" wrap="square" lIns="38100" tIns="19050" rIns="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2"/>
        <c:spPr>
          <a:solidFill>
            <a:schemeClr val="accent6">
              <a:lumMod val="75000"/>
            </a:schemeClr>
          </a:solidFill>
          <a:ln>
            <a:noFill/>
          </a:ln>
          <a:effectLst/>
        </c:spPr>
        <c:marker>
          <c:symbol val="none"/>
        </c:marker>
        <c:dLbl>
          <c:idx val="0"/>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1200" b="0" i="0" u="none" strike="noStrike" kern="1200" baseline="0">
                  <a:ln>
                    <a:noFill/>
                  </a:ln>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6">
              <a:lumMod val="75000"/>
            </a:schemeClr>
          </a:solidFill>
          <a:ln>
            <a:noFill/>
          </a:ln>
          <a:effectLst/>
        </c:spPr>
        <c:dLbl>
          <c:idx val="0"/>
          <c:layout>
            <c:manualLayout>
              <c:x val="-4.1184041184041183E-2"/>
              <c:y val="1.8760571595217348E-2"/>
            </c:manualLayout>
          </c:layout>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1200" b="0" i="0" u="none" strike="noStrike" kern="1200" baseline="0">
                  <a:ln>
                    <a:noFill/>
                  </a:ln>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ln w="28575" cap="rnd">
            <a:solidFill>
              <a:srgbClr val="FF0000"/>
            </a:solidFill>
            <a:round/>
          </a:ln>
          <a:effectLst/>
        </c:spPr>
        <c:marker>
          <c:symbol val="none"/>
        </c:marker>
        <c:dLbl>
          <c:idx val="0"/>
          <c:spPr>
            <a:noFill/>
            <a:ln>
              <a:noFill/>
            </a:ln>
            <a:effectLst/>
          </c:spPr>
          <c:txPr>
            <a:bodyPr rot="0" spcFirstLastPara="1" vertOverflow="ellipsis" horzOverflow="clip" vert="horz" wrap="square" lIns="38100" tIns="19050" rIns="0" bIns="19050" anchor="b" anchorCtr="0">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5"/>
        <c:spPr>
          <a:ln w="28575" cap="rnd">
            <a:solidFill>
              <a:srgbClr val="FF0000"/>
            </a:solidFill>
            <a:round/>
          </a:ln>
          <a:effectLst/>
        </c:spPr>
        <c:marker>
          <c:symbol val="none"/>
        </c:marker>
        <c:dLbl>
          <c:idx val="0"/>
          <c:layout>
            <c:manualLayout>
              <c:x val="-4.9720609248168325E-2"/>
              <c:y val="-9.9818460192475936E-2"/>
            </c:manualLayout>
          </c:layout>
          <c:spPr>
            <a:noFill/>
            <a:ln>
              <a:noFill/>
            </a:ln>
            <a:effectLst/>
          </c:spPr>
          <c:txPr>
            <a:bodyPr rot="0" spcFirstLastPara="1" vertOverflow="ellipsis" horzOverflow="clip" vert="horz" wrap="square" lIns="38100" tIns="19050" rIns="0" bIns="19050" anchor="b" anchorCtr="0">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6"/>
        <c:spPr>
          <a:ln w="28575" cap="rnd">
            <a:solidFill>
              <a:srgbClr val="FF0000"/>
            </a:solidFill>
            <a:round/>
          </a:ln>
          <a:effectLst/>
        </c:spPr>
        <c:marker>
          <c:symbol val="none"/>
        </c:marker>
        <c:dLbl>
          <c:idx val="0"/>
          <c:layout>
            <c:manualLayout>
              <c:x val="-4.4572604100163206E-2"/>
              <c:y val="-9.9818460192476019E-2"/>
            </c:manualLayout>
          </c:layout>
          <c:spPr>
            <a:noFill/>
            <a:ln>
              <a:noFill/>
            </a:ln>
            <a:effectLst/>
          </c:spPr>
          <c:txPr>
            <a:bodyPr rot="0" spcFirstLastPara="1" vertOverflow="ellipsis" horzOverflow="clip" vert="horz" wrap="square" lIns="38100" tIns="19050" rIns="0" bIns="19050" anchor="b" anchorCtr="0">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7"/>
        <c:spPr>
          <a:ln w="28575" cap="rnd">
            <a:solidFill>
              <a:srgbClr val="FF0000"/>
            </a:solidFill>
            <a:round/>
          </a:ln>
          <a:effectLst/>
        </c:spPr>
        <c:marker>
          <c:symbol val="none"/>
        </c:marker>
        <c:dLbl>
          <c:idx val="0"/>
          <c:layout>
            <c:manualLayout>
              <c:x val="-5.3072690238044569E-2"/>
              <c:y val="-9.5188830562846313E-2"/>
            </c:manualLayout>
          </c:layout>
          <c:spPr>
            <a:noFill/>
            <a:ln>
              <a:noFill/>
            </a:ln>
            <a:effectLst/>
          </c:spPr>
          <c:txPr>
            <a:bodyPr rot="0" spcFirstLastPara="1" vertOverflow="ellipsis" horzOverflow="clip" vert="horz" wrap="square" lIns="38100" tIns="19050" rIns="0" bIns="19050" anchor="b" anchorCtr="0">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barChart>
        <c:barDir val="col"/>
        <c:grouping val="clustered"/>
        <c:varyColors val="0"/>
        <c:ser>
          <c:idx val="0"/>
          <c:order val="0"/>
          <c:tx>
            <c:strRef>
              <c:f>'Q1'!$B$1</c:f>
              <c:strCache>
                <c:ptCount val="1"/>
                <c:pt idx="0">
                  <c:v>Sum of loan_amnt</c:v>
                </c:pt>
              </c:strCache>
            </c:strRef>
          </c:tx>
          <c:spPr>
            <a:solidFill>
              <a:schemeClr val="accent6">
                <a:lumMod val="75000"/>
              </a:schemeClr>
            </a:solidFill>
            <a:ln>
              <a:noFill/>
            </a:ln>
            <a:effectLst/>
          </c:spPr>
          <c:invertIfNegative val="0"/>
          <c:dPt>
            <c:idx val="0"/>
            <c:invertIfNegative val="0"/>
            <c:bubble3D val="0"/>
            <c:extLst>
              <c:ext xmlns:c16="http://schemas.microsoft.com/office/drawing/2014/chart" uri="{C3380CC4-5D6E-409C-BE32-E72D297353CC}">
                <c16:uniqueId val="{00000000-EBC2-4622-A246-981EB7FB2C8A}"/>
              </c:ext>
            </c:extLst>
          </c:dPt>
          <c:dLbls>
            <c:dLbl>
              <c:idx val="0"/>
              <c:layout>
                <c:manualLayout>
                  <c:x val="-4.1184041184041183E-2"/>
                  <c:y val="1.8760571595217348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EBC2-4622-A246-981EB7FB2C8A}"/>
                </c:ext>
              </c:extLst>
            </c:dLbl>
            <c:numFmt formatCode="\$##0,,&quot;M&quot;" sourceLinked="0"/>
            <c:spPr>
              <a:solidFill>
                <a:schemeClr val="accent6">
                  <a:lumMod val="40000"/>
                  <a:lumOff val="60000"/>
                </a:schemeClr>
              </a:solidFill>
              <a:ln>
                <a:noFill/>
              </a:ln>
              <a:effectLst/>
            </c:spPr>
            <c:txPr>
              <a:bodyPr rot="0" spcFirstLastPara="1" vertOverflow="ellipsis" vert="horz" wrap="square" lIns="38100" tIns="19050" rIns="38100" bIns="19050" anchor="ctr" anchorCtr="1">
                <a:spAutoFit/>
              </a:bodyPr>
              <a:lstStyle/>
              <a:p>
                <a:pPr>
                  <a:defRPr sz="1200" b="0" i="0" u="none" strike="noStrike" kern="1200" baseline="0">
                    <a:ln>
                      <a:noFill/>
                    </a:ln>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'Q1'!$A$2:$A$7</c:f>
              <c:strCache>
                <c:ptCount val="5"/>
                <c:pt idx="0">
                  <c:v>2007</c:v>
                </c:pt>
                <c:pt idx="1">
                  <c:v>2008</c:v>
                </c:pt>
                <c:pt idx="2">
                  <c:v>2009</c:v>
                </c:pt>
                <c:pt idx="3">
                  <c:v>2010</c:v>
                </c:pt>
                <c:pt idx="4">
                  <c:v>2011</c:v>
                </c:pt>
              </c:strCache>
            </c:strRef>
          </c:cat>
          <c:val>
            <c:numRef>
              <c:f>'Q1'!$B$2:$B$7</c:f>
              <c:numCache>
                <c:formatCode>General</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1-EBC2-4622-A246-981EB7FB2C8A}"/>
            </c:ext>
          </c:extLst>
        </c:ser>
        <c:dLbls>
          <c:showLegendKey val="0"/>
          <c:showVal val="1"/>
          <c:showCatName val="0"/>
          <c:showSerName val="0"/>
          <c:showPercent val="0"/>
          <c:showBubbleSize val="0"/>
        </c:dLbls>
        <c:gapWidth val="219"/>
        <c:overlap val="-27"/>
        <c:axId val="731883040"/>
        <c:axId val="731896000"/>
      </c:barChart>
      <c:lineChart>
        <c:grouping val="standard"/>
        <c:varyColors val="0"/>
        <c:ser>
          <c:idx val="1"/>
          <c:order val="1"/>
          <c:tx>
            <c:strRef>
              <c:f>'Q1'!$C$1</c:f>
              <c:strCache>
                <c:ptCount val="1"/>
                <c:pt idx="0">
                  <c:v>% loan amnt</c:v>
                </c:pt>
              </c:strCache>
            </c:strRef>
          </c:tx>
          <c:spPr>
            <a:ln w="28575" cap="rnd">
              <a:solidFill>
                <a:srgbClr val="FF0000"/>
              </a:solidFill>
              <a:round/>
            </a:ln>
            <a:effectLst/>
          </c:spPr>
          <c:marker>
            <c:symbol val="none"/>
          </c:marker>
          <c:dPt>
            <c:idx val="0"/>
            <c:marker>
              <c:symbol val="none"/>
            </c:marker>
            <c:bubble3D val="0"/>
            <c:extLst>
              <c:ext xmlns:c16="http://schemas.microsoft.com/office/drawing/2014/chart" uri="{C3380CC4-5D6E-409C-BE32-E72D297353CC}">
                <c16:uniqueId val="{00000002-EBC2-4622-A246-981EB7FB2C8A}"/>
              </c:ext>
            </c:extLst>
          </c:dPt>
          <c:dPt>
            <c:idx val="1"/>
            <c:marker>
              <c:symbol val="none"/>
            </c:marker>
            <c:bubble3D val="0"/>
            <c:extLst>
              <c:ext xmlns:c16="http://schemas.microsoft.com/office/drawing/2014/chart" uri="{C3380CC4-5D6E-409C-BE32-E72D297353CC}">
                <c16:uniqueId val="{00000003-EBC2-4622-A246-981EB7FB2C8A}"/>
              </c:ext>
            </c:extLst>
          </c:dPt>
          <c:dPt>
            <c:idx val="2"/>
            <c:marker>
              <c:symbol val="none"/>
            </c:marker>
            <c:bubble3D val="0"/>
            <c:extLst>
              <c:ext xmlns:c16="http://schemas.microsoft.com/office/drawing/2014/chart" uri="{C3380CC4-5D6E-409C-BE32-E72D297353CC}">
                <c16:uniqueId val="{00000004-EBC2-4622-A246-981EB7FB2C8A}"/>
              </c:ext>
            </c:extLst>
          </c:dPt>
          <c:dLbls>
            <c:dLbl>
              <c:idx val="0"/>
              <c:layout>
                <c:manualLayout>
                  <c:x val="-4.9720609248168325E-2"/>
                  <c:y val="-9.981846019247593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EBC2-4622-A246-981EB7FB2C8A}"/>
                </c:ext>
              </c:extLst>
            </c:dLbl>
            <c:dLbl>
              <c:idx val="1"/>
              <c:layout>
                <c:manualLayout>
                  <c:x val="-4.4572604100163206E-2"/>
                  <c:y val="-9.981846019247601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BC2-4622-A246-981EB7FB2C8A}"/>
                </c:ext>
              </c:extLst>
            </c:dLbl>
            <c:dLbl>
              <c:idx val="2"/>
              <c:layout>
                <c:manualLayout>
                  <c:x val="-5.3072690238044569E-2"/>
                  <c:y val="-9.518883056284631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EBC2-4622-A246-981EB7FB2C8A}"/>
                </c:ext>
              </c:extLst>
            </c:dLbl>
            <c:spPr>
              <a:noFill/>
              <a:ln>
                <a:noFill/>
              </a:ln>
              <a:effectLst/>
            </c:spPr>
            <c:txPr>
              <a:bodyPr rot="0" spcFirstLastPara="1" vertOverflow="ellipsis" horzOverflow="clip" vert="horz" wrap="square" lIns="38100" tIns="19050" rIns="0" bIns="19050" anchor="b" anchorCtr="0">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'Q1'!$A$2:$A$7</c:f>
              <c:strCache>
                <c:ptCount val="5"/>
                <c:pt idx="0">
                  <c:v>2007</c:v>
                </c:pt>
                <c:pt idx="1">
                  <c:v>2008</c:v>
                </c:pt>
                <c:pt idx="2">
                  <c:v>2009</c:v>
                </c:pt>
                <c:pt idx="3">
                  <c:v>2010</c:v>
                </c:pt>
                <c:pt idx="4">
                  <c:v>2011</c:v>
                </c:pt>
              </c:strCache>
            </c:strRef>
          </c:cat>
          <c:val>
            <c:numRef>
              <c:f>'Q1'!$C$2:$C$7</c:f>
              <c:numCache>
                <c:formatCode>0.00%</c:formatCode>
                <c:ptCount val="5"/>
                <c:pt idx="0">
                  <c:v>4.9803900403195536E-3</c:v>
                </c:pt>
                <c:pt idx="1">
                  <c:v>3.2293961896321756E-2</c:v>
                </c:pt>
                <c:pt idx="2">
                  <c:v>0.10421016347187342</c:v>
                </c:pt>
                <c:pt idx="3">
                  <c:v>0.27389917901071731</c:v>
                </c:pt>
                <c:pt idx="4">
                  <c:v>0.58461630558076794</c:v>
                </c:pt>
              </c:numCache>
            </c:numRef>
          </c:val>
          <c:smooth val="0"/>
          <c:extLst>
            <c:ext xmlns:c16="http://schemas.microsoft.com/office/drawing/2014/chart" uri="{C3380CC4-5D6E-409C-BE32-E72D297353CC}">
              <c16:uniqueId val="{00000005-EBC2-4622-A246-981EB7FB2C8A}"/>
            </c:ext>
          </c:extLst>
        </c:ser>
        <c:dLbls>
          <c:showLegendKey val="0"/>
          <c:showVal val="1"/>
          <c:showCatName val="0"/>
          <c:showSerName val="0"/>
          <c:showPercent val="0"/>
          <c:showBubbleSize val="0"/>
        </c:dLbls>
        <c:marker val="1"/>
        <c:smooth val="0"/>
        <c:axId val="148146624"/>
        <c:axId val="148144704"/>
      </c:lineChart>
      <c:catAx>
        <c:axId val="73188304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1896000"/>
        <c:crosses val="autoZero"/>
        <c:auto val="1"/>
        <c:lblAlgn val="ctr"/>
        <c:lblOffset val="100"/>
        <c:noMultiLvlLbl val="0"/>
      </c:catAx>
      <c:valAx>
        <c:axId val="73189600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Loan Amount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1883040"/>
        <c:crosses val="autoZero"/>
        <c:crossBetween val="between"/>
      </c:valAx>
      <c:valAx>
        <c:axId val="148144704"/>
        <c:scaling>
          <c:orientation val="minMax"/>
        </c:scaling>
        <c:delete val="0"/>
        <c:axPos val="r"/>
        <c:numFmt formatCode="0.00%"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146624"/>
        <c:crosses val="max"/>
        <c:crossBetween val="between"/>
      </c:valAx>
      <c:catAx>
        <c:axId val="148146624"/>
        <c:scaling>
          <c:orientation val="minMax"/>
        </c:scaling>
        <c:delete val="1"/>
        <c:axPos val="b"/>
        <c:numFmt formatCode="General" sourceLinked="1"/>
        <c:majorTickMark val="out"/>
        <c:minorTickMark val="none"/>
        <c:tickLblPos val="nextTo"/>
        <c:crossAx val="148144704"/>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31750" cap="flat" cmpd="sng" algn="ctr">
      <a:solidFill>
        <a:schemeClr val="accent6">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dashboard.xlsx]Q2!PivotTable1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bg1"/>
                </a:solidFill>
              </a:rPr>
              <a:t>Grade and</a:t>
            </a:r>
            <a:r>
              <a:rPr lang="en-IN" b="1" baseline="0">
                <a:solidFill>
                  <a:schemeClr val="bg1"/>
                </a:solidFill>
              </a:rPr>
              <a:t> Sub grade wise Revolving Balance</a:t>
            </a:r>
            <a:endParaRPr lang="en-IN" b="1">
              <a:solidFill>
                <a:schemeClr val="bg1"/>
              </a:solidFill>
            </a:endParaRPr>
          </a:p>
        </c:rich>
      </c:tx>
      <c:overlay val="0"/>
      <c:spPr>
        <a:solidFill>
          <a:schemeClr val="accent6">
            <a:lumMod val="5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'Q2'!$B$1:$B$3</c:f>
              <c:strCache>
                <c:ptCount val="1"/>
                <c:pt idx="0">
                  <c:v>Sum of revol_bal - A1</c:v>
                </c:pt>
              </c:strCache>
            </c:strRef>
          </c:tx>
          <c:spPr>
            <a:solidFill>
              <a:schemeClr val="accent1"/>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'Q2'!$B$4:$B$11</c:f>
              <c:numCache>
                <c:formatCode>General</c:formatCode>
                <c:ptCount val="7"/>
                <c:pt idx="0">
                  <c:v>11365196</c:v>
                </c:pt>
              </c:numCache>
            </c:numRef>
          </c:val>
          <c:extLst>
            <c:ext xmlns:c16="http://schemas.microsoft.com/office/drawing/2014/chart" uri="{C3380CC4-5D6E-409C-BE32-E72D297353CC}">
              <c16:uniqueId val="{00000000-C09E-47A5-8326-0239CD7E6215}"/>
            </c:ext>
          </c:extLst>
        </c:ser>
        <c:ser>
          <c:idx val="1"/>
          <c:order val="1"/>
          <c:tx>
            <c:strRef>
              <c:f>'Q2'!$C$1:$C$3</c:f>
              <c:strCache>
                <c:ptCount val="1"/>
                <c:pt idx="0">
                  <c:v>Sum of revol_bal - A2</c:v>
                </c:pt>
              </c:strCache>
            </c:strRef>
          </c:tx>
          <c:spPr>
            <a:solidFill>
              <a:schemeClr val="accent2"/>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'Q2'!$C$4:$C$11</c:f>
              <c:numCache>
                <c:formatCode>General</c:formatCode>
                <c:ptCount val="7"/>
                <c:pt idx="0">
                  <c:v>14004780</c:v>
                </c:pt>
              </c:numCache>
            </c:numRef>
          </c:val>
          <c:extLst>
            <c:ext xmlns:c16="http://schemas.microsoft.com/office/drawing/2014/chart" uri="{C3380CC4-5D6E-409C-BE32-E72D297353CC}">
              <c16:uniqueId val="{00000001-C09E-47A5-8326-0239CD7E6215}"/>
            </c:ext>
          </c:extLst>
        </c:ser>
        <c:ser>
          <c:idx val="2"/>
          <c:order val="2"/>
          <c:tx>
            <c:strRef>
              <c:f>'Q2'!$D$1:$D$3</c:f>
              <c:strCache>
                <c:ptCount val="1"/>
                <c:pt idx="0">
                  <c:v>Sum of revol_bal - A3</c:v>
                </c:pt>
              </c:strCache>
            </c:strRef>
          </c:tx>
          <c:spPr>
            <a:solidFill>
              <a:schemeClr val="accent3"/>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'Q2'!$D$4:$D$11</c:f>
              <c:numCache>
                <c:formatCode>General</c:formatCode>
                <c:ptCount val="7"/>
                <c:pt idx="0">
                  <c:v>19543922</c:v>
                </c:pt>
              </c:numCache>
            </c:numRef>
          </c:val>
          <c:extLst>
            <c:ext xmlns:c16="http://schemas.microsoft.com/office/drawing/2014/chart" uri="{C3380CC4-5D6E-409C-BE32-E72D297353CC}">
              <c16:uniqueId val="{00000002-C09E-47A5-8326-0239CD7E6215}"/>
            </c:ext>
          </c:extLst>
        </c:ser>
        <c:ser>
          <c:idx val="3"/>
          <c:order val="3"/>
          <c:tx>
            <c:strRef>
              <c:f>'Q2'!$E$1:$E$3</c:f>
              <c:strCache>
                <c:ptCount val="1"/>
                <c:pt idx="0">
                  <c:v>Sum of revol_bal - A4</c:v>
                </c:pt>
              </c:strCache>
            </c:strRef>
          </c:tx>
          <c:spPr>
            <a:solidFill>
              <a:schemeClr val="accent4"/>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'Q2'!$E$4:$E$11</c:f>
              <c:numCache>
                <c:formatCode>General</c:formatCode>
                <c:ptCount val="7"/>
                <c:pt idx="0">
                  <c:v>34557156</c:v>
                </c:pt>
              </c:numCache>
            </c:numRef>
          </c:val>
          <c:extLst>
            <c:ext xmlns:c16="http://schemas.microsoft.com/office/drawing/2014/chart" uri="{C3380CC4-5D6E-409C-BE32-E72D297353CC}">
              <c16:uniqueId val="{00000003-C09E-47A5-8326-0239CD7E6215}"/>
            </c:ext>
          </c:extLst>
        </c:ser>
        <c:ser>
          <c:idx val="4"/>
          <c:order val="4"/>
          <c:tx>
            <c:strRef>
              <c:f>'Q2'!$F$1:$F$3</c:f>
              <c:strCache>
                <c:ptCount val="1"/>
                <c:pt idx="0">
                  <c:v>Sum of revol_bal - A5</c:v>
                </c:pt>
              </c:strCache>
            </c:strRef>
          </c:tx>
          <c:spPr>
            <a:solidFill>
              <a:schemeClr val="accent5"/>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'Q2'!$F$4:$F$11</c:f>
              <c:numCache>
                <c:formatCode>General</c:formatCode>
                <c:ptCount val="7"/>
                <c:pt idx="0">
                  <c:v>35303045</c:v>
                </c:pt>
              </c:numCache>
            </c:numRef>
          </c:val>
          <c:extLst>
            <c:ext xmlns:c16="http://schemas.microsoft.com/office/drawing/2014/chart" uri="{C3380CC4-5D6E-409C-BE32-E72D297353CC}">
              <c16:uniqueId val="{00000004-C09E-47A5-8326-0239CD7E6215}"/>
            </c:ext>
          </c:extLst>
        </c:ser>
        <c:ser>
          <c:idx val="5"/>
          <c:order val="5"/>
          <c:tx>
            <c:strRef>
              <c:f>'Q2'!$G$1:$G$3</c:f>
              <c:strCache>
                <c:ptCount val="1"/>
                <c:pt idx="0">
                  <c:v>Sum of revol_bal - B1</c:v>
                </c:pt>
              </c:strCache>
            </c:strRef>
          </c:tx>
          <c:spPr>
            <a:solidFill>
              <a:schemeClr val="accent6"/>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'Q2'!$G$4:$G$11</c:f>
              <c:numCache>
                <c:formatCode>General</c:formatCode>
                <c:ptCount val="7"/>
                <c:pt idx="1">
                  <c:v>21842079</c:v>
                </c:pt>
              </c:numCache>
            </c:numRef>
          </c:val>
          <c:extLst>
            <c:ext xmlns:c16="http://schemas.microsoft.com/office/drawing/2014/chart" uri="{C3380CC4-5D6E-409C-BE32-E72D297353CC}">
              <c16:uniqueId val="{00000005-C09E-47A5-8326-0239CD7E6215}"/>
            </c:ext>
          </c:extLst>
        </c:ser>
        <c:ser>
          <c:idx val="6"/>
          <c:order val="6"/>
          <c:tx>
            <c:strRef>
              <c:f>'Q2'!$H$1:$H$3</c:f>
              <c:strCache>
                <c:ptCount val="1"/>
                <c:pt idx="0">
                  <c:v>Sum of revol_bal - B2</c:v>
                </c:pt>
              </c:strCache>
            </c:strRef>
          </c:tx>
          <c:spPr>
            <a:solidFill>
              <a:schemeClr val="accent1">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'Q2'!$H$4:$H$11</c:f>
              <c:numCache>
                <c:formatCode>General</c:formatCode>
                <c:ptCount val="7"/>
                <c:pt idx="1">
                  <c:v>26478439</c:v>
                </c:pt>
              </c:numCache>
            </c:numRef>
          </c:val>
          <c:extLst>
            <c:ext xmlns:c16="http://schemas.microsoft.com/office/drawing/2014/chart" uri="{C3380CC4-5D6E-409C-BE32-E72D297353CC}">
              <c16:uniqueId val="{00000006-C09E-47A5-8326-0239CD7E6215}"/>
            </c:ext>
          </c:extLst>
        </c:ser>
        <c:ser>
          <c:idx val="7"/>
          <c:order val="7"/>
          <c:tx>
            <c:strRef>
              <c:f>'Q2'!$I$1:$I$3</c:f>
              <c:strCache>
                <c:ptCount val="1"/>
                <c:pt idx="0">
                  <c:v>Sum of revol_bal - B3</c:v>
                </c:pt>
              </c:strCache>
            </c:strRef>
          </c:tx>
          <c:spPr>
            <a:solidFill>
              <a:schemeClr val="accent2">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'Q2'!$I$4:$I$11</c:f>
              <c:numCache>
                <c:formatCode>General</c:formatCode>
                <c:ptCount val="7"/>
                <c:pt idx="1">
                  <c:v>39723554</c:v>
                </c:pt>
              </c:numCache>
            </c:numRef>
          </c:val>
          <c:extLst>
            <c:ext xmlns:c16="http://schemas.microsoft.com/office/drawing/2014/chart" uri="{C3380CC4-5D6E-409C-BE32-E72D297353CC}">
              <c16:uniqueId val="{00000007-C09E-47A5-8326-0239CD7E6215}"/>
            </c:ext>
          </c:extLst>
        </c:ser>
        <c:ser>
          <c:idx val="8"/>
          <c:order val="8"/>
          <c:tx>
            <c:strRef>
              <c:f>'Q2'!$J$1:$J$3</c:f>
              <c:strCache>
                <c:ptCount val="1"/>
                <c:pt idx="0">
                  <c:v>Sum of revol_bal - B4</c:v>
                </c:pt>
              </c:strCache>
            </c:strRef>
          </c:tx>
          <c:spPr>
            <a:solidFill>
              <a:schemeClr val="accent3">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'Q2'!$J$4:$J$11</c:f>
              <c:numCache>
                <c:formatCode>General</c:formatCode>
                <c:ptCount val="7"/>
                <c:pt idx="1">
                  <c:v>35405811</c:v>
                </c:pt>
              </c:numCache>
            </c:numRef>
          </c:val>
          <c:extLst>
            <c:ext xmlns:c16="http://schemas.microsoft.com/office/drawing/2014/chart" uri="{C3380CC4-5D6E-409C-BE32-E72D297353CC}">
              <c16:uniqueId val="{00000008-C09E-47A5-8326-0239CD7E6215}"/>
            </c:ext>
          </c:extLst>
        </c:ser>
        <c:ser>
          <c:idx val="9"/>
          <c:order val="9"/>
          <c:tx>
            <c:strRef>
              <c:f>'Q2'!$K$1:$K$3</c:f>
              <c:strCache>
                <c:ptCount val="1"/>
                <c:pt idx="0">
                  <c:v>Sum of revol_bal - B5</c:v>
                </c:pt>
              </c:strCache>
            </c:strRef>
          </c:tx>
          <c:spPr>
            <a:solidFill>
              <a:schemeClr val="accent4">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'Q2'!$K$4:$K$11</c:f>
              <c:numCache>
                <c:formatCode>General</c:formatCode>
                <c:ptCount val="7"/>
                <c:pt idx="1">
                  <c:v>37858666</c:v>
                </c:pt>
              </c:numCache>
            </c:numRef>
          </c:val>
          <c:extLst>
            <c:ext xmlns:c16="http://schemas.microsoft.com/office/drawing/2014/chart" uri="{C3380CC4-5D6E-409C-BE32-E72D297353CC}">
              <c16:uniqueId val="{00000009-C09E-47A5-8326-0239CD7E6215}"/>
            </c:ext>
          </c:extLst>
        </c:ser>
        <c:ser>
          <c:idx val="10"/>
          <c:order val="10"/>
          <c:tx>
            <c:strRef>
              <c:f>'Q2'!$L$1:$L$3</c:f>
              <c:strCache>
                <c:ptCount val="1"/>
                <c:pt idx="0">
                  <c:v>Sum of revol_bal - C1</c:v>
                </c:pt>
              </c:strCache>
            </c:strRef>
          </c:tx>
          <c:spPr>
            <a:solidFill>
              <a:schemeClr val="accent5">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'Q2'!$L$4:$L$11</c:f>
              <c:numCache>
                <c:formatCode>General</c:formatCode>
                <c:ptCount val="7"/>
                <c:pt idx="2">
                  <c:v>29384926</c:v>
                </c:pt>
              </c:numCache>
            </c:numRef>
          </c:val>
          <c:extLst>
            <c:ext xmlns:c16="http://schemas.microsoft.com/office/drawing/2014/chart" uri="{C3380CC4-5D6E-409C-BE32-E72D297353CC}">
              <c16:uniqueId val="{0000000A-C09E-47A5-8326-0239CD7E6215}"/>
            </c:ext>
          </c:extLst>
        </c:ser>
        <c:ser>
          <c:idx val="11"/>
          <c:order val="11"/>
          <c:tx>
            <c:strRef>
              <c:f>'Q2'!$M$1:$M$3</c:f>
              <c:strCache>
                <c:ptCount val="1"/>
                <c:pt idx="0">
                  <c:v>Sum of revol_bal - C2</c:v>
                </c:pt>
              </c:strCache>
            </c:strRef>
          </c:tx>
          <c:spPr>
            <a:solidFill>
              <a:schemeClr val="accent6">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'Q2'!$M$4:$M$11</c:f>
              <c:numCache>
                <c:formatCode>General</c:formatCode>
                <c:ptCount val="7"/>
                <c:pt idx="2">
                  <c:v>27321114</c:v>
                </c:pt>
              </c:numCache>
            </c:numRef>
          </c:val>
          <c:extLst>
            <c:ext xmlns:c16="http://schemas.microsoft.com/office/drawing/2014/chart" uri="{C3380CC4-5D6E-409C-BE32-E72D297353CC}">
              <c16:uniqueId val="{0000000B-C09E-47A5-8326-0239CD7E6215}"/>
            </c:ext>
          </c:extLst>
        </c:ser>
        <c:ser>
          <c:idx val="12"/>
          <c:order val="12"/>
          <c:tx>
            <c:strRef>
              <c:f>'Q2'!$N$1:$N$3</c:f>
              <c:strCache>
                <c:ptCount val="1"/>
                <c:pt idx="0">
                  <c:v>Sum of revol_bal - C3</c:v>
                </c:pt>
              </c:strCache>
            </c:strRef>
          </c:tx>
          <c:spPr>
            <a:solidFill>
              <a:schemeClr val="accent1">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'Q2'!$N$4:$N$11</c:f>
              <c:numCache>
                <c:formatCode>General</c:formatCode>
                <c:ptCount val="7"/>
                <c:pt idx="2">
                  <c:v>20531370</c:v>
                </c:pt>
              </c:numCache>
            </c:numRef>
          </c:val>
          <c:extLst>
            <c:ext xmlns:c16="http://schemas.microsoft.com/office/drawing/2014/chart" uri="{C3380CC4-5D6E-409C-BE32-E72D297353CC}">
              <c16:uniqueId val="{0000000C-C09E-47A5-8326-0239CD7E6215}"/>
            </c:ext>
          </c:extLst>
        </c:ser>
        <c:ser>
          <c:idx val="13"/>
          <c:order val="13"/>
          <c:tx>
            <c:strRef>
              <c:f>'Q2'!$O$1:$O$3</c:f>
              <c:strCache>
                <c:ptCount val="1"/>
                <c:pt idx="0">
                  <c:v>Sum of revol_bal - C4</c:v>
                </c:pt>
              </c:strCache>
            </c:strRef>
          </c:tx>
          <c:spPr>
            <a:solidFill>
              <a:schemeClr val="accent2">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'Q2'!$O$4:$O$11</c:f>
              <c:numCache>
                <c:formatCode>General</c:formatCode>
                <c:ptCount val="7"/>
                <c:pt idx="2">
                  <c:v>16867691</c:v>
                </c:pt>
              </c:numCache>
            </c:numRef>
          </c:val>
          <c:extLst>
            <c:ext xmlns:c16="http://schemas.microsoft.com/office/drawing/2014/chart" uri="{C3380CC4-5D6E-409C-BE32-E72D297353CC}">
              <c16:uniqueId val="{0000000D-C09E-47A5-8326-0239CD7E6215}"/>
            </c:ext>
          </c:extLst>
        </c:ser>
        <c:ser>
          <c:idx val="14"/>
          <c:order val="14"/>
          <c:tx>
            <c:strRef>
              <c:f>'Q2'!$P$1:$P$3</c:f>
              <c:strCache>
                <c:ptCount val="1"/>
                <c:pt idx="0">
                  <c:v>Sum of revol_bal - C5</c:v>
                </c:pt>
              </c:strCache>
            </c:strRef>
          </c:tx>
          <c:spPr>
            <a:solidFill>
              <a:schemeClr val="accent3">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'Q2'!$P$4:$P$11</c:f>
              <c:numCache>
                <c:formatCode>General</c:formatCode>
                <c:ptCount val="7"/>
                <c:pt idx="2">
                  <c:v>16015609</c:v>
                </c:pt>
              </c:numCache>
            </c:numRef>
          </c:val>
          <c:extLst>
            <c:ext xmlns:c16="http://schemas.microsoft.com/office/drawing/2014/chart" uri="{C3380CC4-5D6E-409C-BE32-E72D297353CC}">
              <c16:uniqueId val="{0000000E-C09E-47A5-8326-0239CD7E6215}"/>
            </c:ext>
          </c:extLst>
        </c:ser>
        <c:ser>
          <c:idx val="15"/>
          <c:order val="15"/>
          <c:tx>
            <c:strRef>
              <c:f>'Q2'!$Q$1:$Q$3</c:f>
              <c:strCache>
                <c:ptCount val="1"/>
                <c:pt idx="0">
                  <c:v>Sum of revol_bal - D1</c:v>
                </c:pt>
              </c:strCache>
            </c:strRef>
          </c:tx>
          <c:spPr>
            <a:solidFill>
              <a:schemeClr val="accent4">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'Q2'!$Q$4:$Q$11</c:f>
              <c:numCache>
                <c:formatCode>General</c:formatCode>
                <c:ptCount val="7"/>
                <c:pt idx="3">
                  <c:v>12130255</c:v>
                </c:pt>
              </c:numCache>
            </c:numRef>
          </c:val>
          <c:extLst>
            <c:ext xmlns:c16="http://schemas.microsoft.com/office/drawing/2014/chart" uri="{C3380CC4-5D6E-409C-BE32-E72D297353CC}">
              <c16:uniqueId val="{0000000F-C09E-47A5-8326-0239CD7E6215}"/>
            </c:ext>
          </c:extLst>
        </c:ser>
        <c:ser>
          <c:idx val="16"/>
          <c:order val="16"/>
          <c:tx>
            <c:strRef>
              <c:f>'Q2'!$R$1:$R$3</c:f>
              <c:strCache>
                <c:ptCount val="1"/>
                <c:pt idx="0">
                  <c:v>Sum of revol_bal - D2</c:v>
                </c:pt>
              </c:strCache>
            </c:strRef>
          </c:tx>
          <c:spPr>
            <a:solidFill>
              <a:schemeClr val="accent5">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'Q2'!$R$4:$R$11</c:f>
              <c:numCache>
                <c:formatCode>General</c:formatCode>
                <c:ptCount val="7"/>
                <c:pt idx="3">
                  <c:v>18570972</c:v>
                </c:pt>
              </c:numCache>
            </c:numRef>
          </c:val>
          <c:extLst>
            <c:ext xmlns:c16="http://schemas.microsoft.com/office/drawing/2014/chart" uri="{C3380CC4-5D6E-409C-BE32-E72D297353CC}">
              <c16:uniqueId val="{00000010-C09E-47A5-8326-0239CD7E6215}"/>
            </c:ext>
          </c:extLst>
        </c:ser>
        <c:ser>
          <c:idx val="17"/>
          <c:order val="17"/>
          <c:tx>
            <c:strRef>
              <c:f>'Q2'!$S$1:$S$3</c:f>
              <c:strCache>
                <c:ptCount val="1"/>
                <c:pt idx="0">
                  <c:v>Sum of revol_bal - D3</c:v>
                </c:pt>
              </c:strCache>
            </c:strRef>
          </c:tx>
          <c:spPr>
            <a:solidFill>
              <a:schemeClr val="accent6">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'Q2'!$S$4:$S$11</c:f>
              <c:numCache>
                <c:formatCode>General</c:formatCode>
                <c:ptCount val="7"/>
                <c:pt idx="3">
                  <c:v>16793781</c:v>
                </c:pt>
              </c:numCache>
            </c:numRef>
          </c:val>
          <c:extLst>
            <c:ext xmlns:c16="http://schemas.microsoft.com/office/drawing/2014/chart" uri="{C3380CC4-5D6E-409C-BE32-E72D297353CC}">
              <c16:uniqueId val="{00000011-C09E-47A5-8326-0239CD7E6215}"/>
            </c:ext>
          </c:extLst>
        </c:ser>
        <c:ser>
          <c:idx val="18"/>
          <c:order val="18"/>
          <c:tx>
            <c:strRef>
              <c:f>'Q2'!$T$1:$T$3</c:f>
              <c:strCache>
                <c:ptCount val="1"/>
                <c:pt idx="0">
                  <c:v>Sum of revol_bal - D4</c:v>
                </c:pt>
              </c:strCache>
            </c:strRef>
          </c:tx>
          <c:spPr>
            <a:solidFill>
              <a:schemeClr val="accent1">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'Q2'!$T$4:$T$11</c:f>
              <c:numCache>
                <c:formatCode>General</c:formatCode>
                <c:ptCount val="7"/>
                <c:pt idx="3">
                  <c:v>13742947</c:v>
                </c:pt>
              </c:numCache>
            </c:numRef>
          </c:val>
          <c:extLst>
            <c:ext xmlns:c16="http://schemas.microsoft.com/office/drawing/2014/chart" uri="{C3380CC4-5D6E-409C-BE32-E72D297353CC}">
              <c16:uniqueId val="{00000012-C09E-47A5-8326-0239CD7E6215}"/>
            </c:ext>
          </c:extLst>
        </c:ser>
        <c:ser>
          <c:idx val="19"/>
          <c:order val="19"/>
          <c:tx>
            <c:strRef>
              <c:f>'Q2'!$U$1:$U$3</c:f>
              <c:strCache>
                <c:ptCount val="1"/>
                <c:pt idx="0">
                  <c:v>Sum of revol_bal - D5</c:v>
                </c:pt>
              </c:strCache>
            </c:strRef>
          </c:tx>
          <c:spPr>
            <a:solidFill>
              <a:schemeClr val="accent2">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'Q2'!$U$4:$U$11</c:f>
              <c:numCache>
                <c:formatCode>General</c:formatCode>
                <c:ptCount val="7"/>
                <c:pt idx="3">
                  <c:v>13252474</c:v>
                </c:pt>
              </c:numCache>
            </c:numRef>
          </c:val>
          <c:extLst>
            <c:ext xmlns:c16="http://schemas.microsoft.com/office/drawing/2014/chart" uri="{C3380CC4-5D6E-409C-BE32-E72D297353CC}">
              <c16:uniqueId val="{00000013-C09E-47A5-8326-0239CD7E6215}"/>
            </c:ext>
          </c:extLst>
        </c:ser>
        <c:ser>
          <c:idx val="20"/>
          <c:order val="20"/>
          <c:tx>
            <c:strRef>
              <c:f>'Q2'!$V$1:$V$3</c:f>
              <c:strCache>
                <c:ptCount val="1"/>
                <c:pt idx="0">
                  <c:v>Sum of revol_bal - E1</c:v>
                </c:pt>
              </c:strCache>
            </c:strRef>
          </c:tx>
          <c:spPr>
            <a:solidFill>
              <a:schemeClr val="accent3">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'Q2'!$V$4:$V$11</c:f>
              <c:numCache>
                <c:formatCode>General</c:formatCode>
                <c:ptCount val="7"/>
                <c:pt idx="4">
                  <c:v>11132588</c:v>
                </c:pt>
              </c:numCache>
            </c:numRef>
          </c:val>
          <c:extLst>
            <c:ext xmlns:c16="http://schemas.microsoft.com/office/drawing/2014/chart" uri="{C3380CC4-5D6E-409C-BE32-E72D297353CC}">
              <c16:uniqueId val="{00000014-C09E-47A5-8326-0239CD7E6215}"/>
            </c:ext>
          </c:extLst>
        </c:ser>
        <c:ser>
          <c:idx val="21"/>
          <c:order val="21"/>
          <c:tx>
            <c:strRef>
              <c:f>'Q2'!$W$1:$W$3</c:f>
              <c:strCache>
                <c:ptCount val="1"/>
                <c:pt idx="0">
                  <c:v>Sum of revol_bal - E2</c:v>
                </c:pt>
              </c:strCache>
            </c:strRef>
          </c:tx>
          <c:spPr>
            <a:solidFill>
              <a:schemeClr val="accent4">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'Q2'!$W$4:$W$11</c:f>
              <c:numCache>
                <c:formatCode>General</c:formatCode>
                <c:ptCount val="7"/>
                <c:pt idx="4">
                  <c:v>10242033</c:v>
                </c:pt>
              </c:numCache>
            </c:numRef>
          </c:val>
          <c:extLst>
            <c:ext xmlns:c16="http://schemas.microsoft.com/office/drawing/2014/chart" uri="{C3380CC4-5D6E-409C-BE32-E72D297353CC}">
              <c16:uniqueId val="{00000015-C09E-47A5-8326-0239CD7E6215}"/>
            </c:ext>
          </c:extLst>
        </c:ser>
        <c:ser>
          <c:idx val="22"/>
          <c:order val="22"/>
          <c:tx>
            <c:strRef>
              <c:f>'Q2'!$X$1:$X$3</c:f>
              <c:strCache>
                <c:ptCount val="1"/>
                <c:pt idx="0">
                  <c:v>Sum of revol_bal - E3</c:v>
                </c:pt>
              </c:strCache>
            </c:strRef>
          </c:tx>
          <c:spPr>
            <a:solidFill>
              <a:schemeClr val="accent5">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'Q2'!$X$4:$X$11</c:f>
              <c:numCache>
                <c:formatCode>General</c:formatCode>
                <c:ptCount val="7"/>
                <c:pt idx="4">
                  <c:v>9039059</c:v>
                </c:pt>
              </c:numCache>
            </c:numRef>
          </c:val>
          <c:extLst>
            <c:ext xmlns:c16="http://schemas.microsoft.com/office/drawing/2014/chart" uri="{C3380CC4-5D6E-409C-BE32-E72D297353CC}">
              <c16:uniqueId val="{00000016-C09E-47A5-8326-0239CD7E6215}"/>
            </c:ext>
          </c:extLst>
        </c:ser>
        <c:ser>
          <c:idx val="23"/>
          <c:order val="23"/>
          <c:tx>
            <c:strRef>
              <c:f>'Q2'!$Y$1:$Y$3</c:f>
              <c:strCache>
                <c:ptCount val="1"/>
                <c:pt idx="0">
                  <c:v>Sum of revol_bal - E4</c:v>
                </c:pt>
              </c:strCache>
            </c:strRef>
          </c:tx>
          <c:spPr>
            <a:solidFill>
              <a:schemeClr val="accent6">
                <a:lumMod val="8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'Q2'!$Y$4:$Y$11</c:f>
              <c:numCache>
                <c:formatCode>General</c:formatCode>
                <c:ptCount val="7"/>
                <c:pt idx="4">
                  <c:v>7990991</c:v>
                </c:pt>
              </c:numCache>
            </c:numRef>
          </c:val>
          <c:extLst>
            <c:ext xmlns:c16="http://schemas.microsoft.com/office/drawing/2014/chart" uri="{C3380CC4-5D6E-409C-BE32-E72D297353CC}">
              <c16:uniqueId val="{00000017-C09E-47A5-8326-0239CD7E6215}"/>
            </c:ext>
          </c:extLst>
        </c:ser>
        <c:ser>
          <c:idx val="24"/>
          <c:order val="24"/>
          <c:tx>
            <c:strRef>
              <c:f>'Q2'!$Z$1:$Z$3</c:f>
              <c:strCache>
                <c:ptCount val="1"/>
                <c:pt idx="0">
                  <c:v>Sum of revol_bal - E5</c:v>
                </c:pt>
              </c:strCache>
            </c:strRef>
          </c:tx>
          <c:spPr>
            <a:solidFill>
              <a:schemeClr val="accent1">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'Q2'!$Z$4:$Z$11</c:f>
              <c:numCache>
                <c:formatCode>General</c:formatCode>
                <c:ptCount val="7"/>
                <c:pt idx="4">
                  <c:v>7669868</c:v>
                </c:pt>
              </c:numCache>
            </c:numRef>
          </c:val>
          <c:extLst>
            <c:ext xmlns:c16="http://schemas.microsoft.com/office/drawing/2014/chart" uri="{C3380CC4-5D6E-409C-BE32-E72D297353CC}">
              <c16:uniqueId val="{00000018-C09E-47A5-8326-0239CD7E6215}"/>
            </c:ext>
          </c:extLst>
        </c:ser>
        <c:ser>
          <c:idx val="25"/>
          <c:order val="25"/>
          <c:tx>
            <c:strRef>
              <c:f>'Q2'!$AA$1:$AA$3</c:f>
              <c:strCache>
                <c:ptCount val="1"/>
                <c:pt idx="0">
                  <c:v>Sum of revol_bal - F1</c:v>
                </c:pt>
              </c:strCache>
            </c:strRef>
          </c:tx>
          <c:spPr>
            <a:solidFill>
              <a:schemeClr val="accent2">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'Q2'!$AA$4:$AA$11</c:f>
              <c:numCache>
                <c:formatCode>General</c:formatCode>
                <c:ptCount val="7"/>
                <c:pt idx="5">
                  <c:v>5840746</c:v>
                </c:pt>
              </c:numCache>
            </c:numRef>
          </c:val>
          <c:extLst>
            <c:ext xmlns:c16="http://schemas.microsoft.com/office/drawing/2014/chart" uri="{C3380CC4-5D6E-409C-BE32-E72D297353CC}">
              <c16:uniqueId val="{00000019-C09E-47A5-8326-0239CD7E6215}"/>
            </c:ext>
          </c:extLst>
        </c:ser>
        <c:ser>
          <c:idx val="26"/>
          <c:order val="26"/>
          <c:tx>
            <c:strRef>
              <c:f>'Q2'!$AB$1:$AB$3</c:f>
              <c:strCache>
                <c:ptCount val="1"/>
                <c:pt idx="0">
                  <c:v>Sum of revol_bal - F2</c:v>
                </c:pt>
              </c:strCache>
            </c:strRef>
          </c:tx>
          <c:spPr>
            <a:solidFill>
              <a:schemeClr val="accent3">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'Q2'!$AB$4:$AB$11</c:f>
              <c:numCache>
                <c:formatCode>General</c:formatCode>
                <c:ptCount val="7"/>
                <c:pt idx="5">
                  <c:v>4528248</c:v>
                </c:pt>
              </c:numCache>
            </c:numRef>
          </c:val>
          <c:extLst>
            <c:ext xmlns:c16="http://schemas.microsoft.com/office/drawing/2014/chart" uri="{C3380CC4-5D6E-409C-BE32-E72D297353CC}">
              <c16:uniqueId val="{0000001A-C09E-47A5-8326-0239CD7E6215}"/>
            </c:ext>
          </c:extLst>
        </c:ser>
        <c:ser>
          <c:idx val="27"/>
          <c:order val="27"/>
          <c:tx>
            <c:strRef>
              <c:f>'Q2'!$AC$1:$AC$3</c:f>
              <c:strCache>
                <c:ptCount val="1"/>
                <c:pt idx="0">
                  <c:v>Sum of revol_bal - F3</c:v>
                </c:pt>
              </c:strCache>
            </c:strRef>
          </c:tx>
          <c:spPr>
            <a:solidFill>
              <a:schemeClr val="accent4">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'Q2'!$AC$4:$AC$11</c:f>
              <c:numCache>
                <c:formatCode>General</c:formatCode>
                <c:ptCount val="7"/>
                <c:pt idx="5">
                  <c:v>3175435</c:v>
                </c:pt>
              </c:numCache>
            </c:numRef>
          </c:val>
          <c:extLst>
            <c:ext xmlns:c16="http://schemas.microsoft.com/office/drawing/2014/chart" uri="{C3380CC4-5D6E-409C-BE32-E72D297353CC}">
              <c16:uniqueId val="{0000001B-C09E-47A5-8326-0239CD7E6215}"/>
            </c:ext>
          </c:extLst>
        </c:ser>
        <c:ser>
          <c:idx val="28"/>
          <c:order val="28"/>
          <c:tx>
            <c:strRef>
              <c:f>'Q2'!$AD$1:$AD$3</c:f>
              <c:strCache>
                <c:ptCount val="1"/>
                <c:pt idx="0">
                  <c:v>Sum of revol_bal - F4</c:v>
                </c:pt>
              </c:strCache>
            </c:strRef>
          </c:tx>
          <c:spPr>
            <a:solidFill>
              <a:schemeClr val="accent5">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'Q2'!$AD$4:$AD$11</c:f>
              <c:numCache>
                <c:formatCode>General</c:formatCode>
                <c:ptCount val="7"/>
                <c:pt idx="5">
                  <c:v>2551064</c:v>
                </c:pt>
              </c:numCache>
            </c:numRef>
          </c:val>
          <c:extLst>
            <c:ext xmlns:c16="http://schemas.microsoft.com/office/drawing/2014/chart" uri="{C3380CC4-5D6E-409C-BE32-E72D297353CC}">
              <c16:uniqueId val="{0000001C-C09E-47A5-8326-0239CD7E6215}"/>
            </c:ext>
          </c:extLst>
        </c:ser>
        <c:ser>
          <c:idx val="29"/>
          <c:order val="29"/>
          <c:tx>
            <c:strRef>
              <c:f>'Q2'!$AE$1:$AE$3</c:f>
              <c:strCache>
                <c:ptCount val="1"/>
                <c:pt idx="0">
                  <c:v>Sum of revol_bal - F5</c:v>
                </c:pt>
              </c:strCache>
            </c:strRef>
          </c:tx>
          <c:spPr>
            <a:solidFill>
              <a:schemeClr val="accent6">
                <a:lumMod val="60000"/>
                <a:lumOff val="4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'Q2'!$AE$4:$AE$11</c:f>
              <c:numCache>
                <c:formatCode>General</c:formatCode>
                <c:ptCount val="7"/>
                <c:pt idx="5">
                  <c:v>2187323</c:v>
                </c:pt>
              </c:numCache>
            </c:numRef>
          </c:val>
          <c:extLst>
            <c:ext xmlns:c16="http://schemas.microsoft.com/office/drawing/2014/chart" uri="{C3380CC4-5D6E-409C-BE32-E72D297353CC}">
              <c16:uniqueId val="{0000001D-C09E-47A5-8326-0239CD7E6215}"/>
            </c:ext>
          </c:extLst>
        </c:ser>
        <c:ser>
          <c:idx val="30"/>
          <c:order val="30"/>
          <c:tx>
            <c:strRef>
              <c:f>'Q2'!$AF$1:$AF$3</c:f>
              <c:strCache>
                <c:ptCount val="1"/>
                <c:pt idx="0">
                  <c:v>Sum of revol_bal - G1</c:v>
                </c:pt>
              </c:strCache>
            </c:strRef>
          </c:tx>
          <c:spPr>
            <a:solidFill>
              <a:schemeClr val="accent1">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'Q2'!$AF$4:$AF$11</c:f>
              <c:numCache>
                <c:formatCode>General</c:formatCode>
                <c:ptCount val="7"/>
                <c:pt idx="6">
                  <c:v>1808763</c:v>
                </c:pt>
              </c:numCache>
            </c:numRef>
          </c:val>
          <c:extLst>
            <c:ext xmlns:c16="http://schemas.microsoft.com/office/drawing/2014/chart" uri="{C3380CC4-5D6E-409C-BE32-E72D297353CC}">
              <c16:uniqueId val="{0000001E-C09E-47A5-8326-0239CD7E6215}"/>
            </c:ext>
          </c:extLst>
        </c:ser>
        <c:ser>
          <c:idx val="31"/>
          <c:order val="31"/>
          <c:tx>
            <c:strRef>
              <c:f>'Q2'!$AG$1:$AG$3</c:f>
              <c:strCache>
                <c:ptCount val="1"/>
                <c:pt idx="0">
                  <c:v>Sum of revol_bal - G2</c:v>
                </c:pt>
              </c:strCache>
            </c:strRef>
          </c:tx>
          <c:spPr>
            <a:solidFill>
              <a:schemeClr val="accent2">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'Q2'!$AG$4:$AG$11</c:f>
              <c:numCache>
                <c:formatCode>General</c:formatCode>
                <c:ptCount val="7"/>
                <c:pt idx="6">
                  <c:v>1729627</c:v>
                </c:pt>
              </c:numCache>
            </c:numRef>
          </c:val>
          <c:extLst>
            <c:ext xmlns:c16="http://schemas.microsoft.com/office/drawing/2014/chart" uri="{C3380CC4-5D6E-409C-BE32-E72D297353CC}">
              <c16:uniqueId val="{0000001F-C09E-47A5-8326-0239CD7E6215}"/>
            </c:ext>
          </c:extLst>
        </c:ser>
        <c:ser>
          <c:idx val="32"/>
          <c:order val="32"/>
          <c:tx>
            <c:strRef>
              <c:f>'Q2'!$AH$1:$AH$3</c:f>
              <c:strCache>
                <c:ptCount val="1"/>
                <c:pt idx="0">
                  <c:v>Sum of revol_bal - G3</c:v>
                </c:pt>
              </c:strCache>
            </c:strRef>
          </c:tx>
          <c:spPr>
            <a:solidFill>
              <a:schemeClr val="accent3">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'Q2'!$AH$4:$AH$11</c:f>
              <c:numCache>
                <c:formatCode>General</c:formatCode>
                <c:ptCount val="7"/>
                <c:pt idx="6">
                  <c:v>832193</c:v>
                </c:pt>
              </c:numCache>
            </c:numRef>
          </c:val>
          <c:extLst>
            <c:ext xmlns:c16="http://schemas.microsoft.com/office/drawing/2014/chart" uri="{C3380CC4-5D6E-409C-BE32-E72D297353CC}">
              <c16:uniqueId val="{00000020-C09E-47A5-8326-0239CD7E6215}"/>
            </c:ext>
          </c:extLst>
        </c:ser>
        <c:ser>
          <c:idx val="33"/>
          <c:order val="33"/>
          <c:tx>
            <c:strRef>
              <c:f>'Q2'!$AI$1:$AI$3</c:f>
              <c:strCache>
                <c:ptCount val="1"/>
                <c:pt idx="0">
                  <c:v>Sum of revol_bal - G4</c:v>
                </c:pt>
              </c:strCache>
            </c:strRef>
          </c:tx>
          <c:spPr>
            <a:solidFill>
              <a:schemeClr val="accent4">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'Q2'!$AI$4:$AI$11</c:f>
              <c:numCache>
                <c:formatCode>General</c:formatCode>
                <c:ptCount val="7"/>
                <c:pt idx="6">
                  <c:v>1390628</c:v>
                </c:pt>
              </c:numCache>
            </c:numRef>
          </c:val>
          <c:extLst>
            <c:ext xmlns:c16="http://schemas.microsoft.com/office/drawing/2014/chart" uri="{C3380CC4-5D6E-409C-BE32-E72D297353CC}">
              <c16:uniqueId val="{00000021-C09E-47A5-8326-0239CD7E6215}"/>
            </c:ext>
          </c:extLst>
        </c:ser>
        <c:ser>
          <c:idx val="34"/>
          <c:order val="34"/>
          <c:tx>
            <c:strRef>
              <c:f>'Q2'!$AJ$1:$AJ$3</c:f>
              <c:strCache>
                <c:ptCount val="1"/>
                <c:pt idx="0">
                  <c:v>Sum of revol_bal - G5</c:v>
                </c:pt>
              </c:strCache>
            </c:strRef>
          </c:tx>
          <c:spPr>
            <a:solidFill>
              <a:schemeClr val="accent5">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'Q2'!$AJ$4:$AJ$11</c:f>
              <c:numCache>
                <c:formatCode>General</c:formatCode>
                <c:ptCount val="7"/>
                <c:pt idx="6">
                  <c:v>701515</c:v>
                </c:pt>
              </c:numCache>
            </c:numRef>
          </c:val>
          <c:extLst>
            <c:ext xmlns:c16="http://schemas.microsoft.com/office/drawing/2014/chart" uri="{C3380CC4-5D6E-409C-BE32-E72D297353CC}">
              <c16:uniqueId val="{00000022-C09E-47A5-8326-0239CD7E6215}"/>
            </c:ext>
          </c:extLst>
        </c:ser>
        <c:ser>
          <c:idx val="35"/>
          <c:order val="35"/>
          <c:tx>
            <c:strRef>
              <c:f>'Q2'!$AK$1:$AK$3</c:f>
              <c:strCache>
                <c:ptCount val="1"/>
                <c:pt idx="0">
                  <c:v>% of revol bal - A1</c:v>
                </c:pt>
              </c:strCache>
            </c:strRef>
          </c:tx>
          <c:spPr>
            <a:solidFill>
              <a:schemeClr val="accent6">
                <a:lumMod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'Q2'!$AK$4:$AK$11</c:f>
              <c:numCache>
                <c:formatCode>0.00%</c:formatCode>
                <c:ptCount val="7"/>
                <c:pt idx="0">
                  <c:v>2.1382689491744364E-2</c:v>
                </c:pt>
                <c:pt idx="1">
                  <c:v>0</c:v>
                </c:pt>
                <c:pt idx="2">
                  <c:v>0</c:v>
                </c:pt>
                <c:pt idx="3">
                  <c:v>0</c:v>
                </c:pt>
                <c:pt idx="4">
                  <c:v>0</c:v>
                </c:pt>
                <c:pt idx="5">
                  <c:v>0</c:v>
                </c:pt>
                <c:pt idx="6">
                  <c:v>0</c:v>
                </c:pt>
              </c:numCache>
            </c:numRef>
          </c:val>
          <c:extLst>
            <c:ext xmlns:c16="http://schemas.microsoft.com/office/drawing/2014/chart" uri="{C3380CC4-5D6E-409C-BE32-E72D297353CC}">
              <c16:uniqueId val="{00000023-C09E-47A5-8326-0239CD7E6215}"/>
            </c:ext>
          </c:extLst>
        </c:ser>
        <c:ser>
          <c:idx val="36"/>
          <c:order val="36"/>
          <c:tx>
            <c:strRef>
              <c:f>'Q2'!$AL$1:$AL$3</c:f>
              <c:strCache>
                <c:ptCount val="1"/>
                <c:pt idx="0">
                  <c:v>% of revol bal - A2</c:v>
                </c:pt>
              </c:strCache>
            </c:strRef>
          </c:tx>
          <c:spPr>
            <a:solidFill>
              <a:schemeClr val="accent1">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'Q2'!$AL$4:$AL$11</c:f>
              <c:numCache>
                <c:formatCode>0.00%</c:formatCode>
                <c:ptCount val="7"/>
                <c:pt idx="0">
                  <c:v>2.634885154116054E-2</c:v>
                </c:pt>
                <c:pt idx="1">
                  <c:v>0</c:v>
                </c:pt>
                <c:pt idx="2">
                  <c:v>0</c:v>
                </c:pt>
                <c:pt idx="3">
                  <c:v>0</c:v>
                </c:pt>
                <c:pt idx="4">
                  <c:v>0</c:v>
                </c:pt>
                <c:pt idx="5">
                  <c:v>0</c:v>
                </c:pt>
                <c:pt idx="6">
                  <c:v>0</c:v>
                </c:pt>
              </c:numCache>
            </c:numRef>
          </c:val>
          <c:extLst>
            <c:ext xmlns:c16="http://schemas.microsoft.com/office/drawing/2014/chart" uri="{C3380CC4-5D6E-409C-BE32-E72D297353CC}">
              <c16:uniqueId val="{00000024-C09E-47A5-8326-0239CD7E6215}"/>
            </c:ext>
          </c:extLst>
        </c:ser>
        <c:ser>
          <c:idx val="37"/>
          <c:order val="37"/>
          <c:tx>
            <c:strRef>
              <c:f>'Q2'!$AM$1:$AM$3</c:f>
              <c:strCache>
                <c:ptCount val="1"/>
                <c:pt idx="0">
                  <c:v>% of revol bal - A3</c:v>
                </c:pt>
              </c:strCache>
            </c:strRef>
          </c:tx>
          <c:spPr>
            <a:solidFill>
              <a:schemeClr val="accent2">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'Q2'!$AM$4:$AM$11</c:f>
              <c:numCache>
                <c:formatCode>0.00%</c:formatCode>
                <c:ptCount val="7"/>
                <c:pt idx="0">
                  <c:v>3.6770295521244986E-2</c:v>
                </c:pt>
                <c:pt idx="1">
                  <c:v>0</c:v>
                </c:pt>
                <c:pt idx="2">
                  <c:v>0</c:v>
                </c:pt>
                <c:pt idx="3">
                  <c:v>0</c:v>
                </c:pt>
                <c:pt idx="4">
                  <c:v>0</c:v>
                </c:pt>
                <c:pt idx="5">
                  <c:v>0</c:v>
                </c:pt>
                <c:pt idx="6">
                  <c:v>0</c:v>
                </c:pt>
              </c:numCache>
            </c:numRef>
          </c:val>
          <c:extLst>
            <c:ext xmlns:c16="http://schemas.microsoft.com/office/drawing/2014/chart" uri="{C3380CC4-5D6E-409C-BE32-E72D297353CC}">
              <c16:uniqueId val="{00000025-C09E-47A5-8326-0239CD7E6215}"/>
            </c:ext>
          </c:extLst>
        </c:ser>
        <c:ser>
          <c:idx val="38"/>
          <c:order val="38"/>
          <c:tx>
            <c:strRef>
              <c:f>'Q2'!$AN$1:$AN$3</c:f>
              <c:strCache>
                <c:ptCount val="1"/>
                <c:pt idx="0">
                  <c:v>% of revol bal - A4</c:v>
                </c:pt>
              </c:strCache>
            </c:strRef>
          </c:tx>
          <c:spPr>
            <a:solidFill>
              <a:schemeClr val="accent3">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'Q2'!$AN$4:$AN$11</c:f>
              <c:numCache>
                <c:formatCode>0.00%</c:formatCode>
                <c:ptCount val="7"/>
                <c:pt idx="0">
                  <c:v>6.5016471028372116E-2</c:v>
                </c:pt>
                <c:pt idx="1">
                  <c:v>0</c:v>
                </c:pt>
                <c:pt idx="2">
                  <c:v>0</c:v>
                </c:pt>
                <c:pt idx="3">
                  <c:v>0</c:v>
                </c:pt>
                <c:pt idx="4">
                  <c:v>0</c:v>
                </c:pt>
                <c:pt idx="5">
                  <c:v>0</c:v>
                </c:pt>
                <c:pt idx="6">
                  <c:v>0</c:v>
                </c:pt>
              </c:numCache>
            </c:numRef>
          </c:val>
          <c:extLst>
            <c:ext xmlns:c16="http://schemas.microsoft.com/office/drawing/2014/chart" uri="{C3380CC4-5D6E-409C-BE32-E72D297353CC}">
              <c16:uniqueId val="{00000026-C09E-47A5-8326-0239CD7E6215}"/>
            </c:ext>
          </c:extLst>
        </c:ser>
        <c:ser>
          <c:idx val="39"/>
          <c:order val="39"/>
          <c:tx>
            <c:strRef>
              <c:f>'Q2'!$AO$1:$AO$3</c:f>
              <c:strCache>
                <c:ptCount val="1"/>
                <c:pt idx="0">
                  <c:v>% of revol bal - A5</c:v>
                </c:pt>
              </c:strCache>
            </c:strRef>
          </c:tx>
          <c:spPr>
            <a:solidFill>
              <a:schemeClr val="accent4">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'Q2'!$AO$4:$AO$11</c:f>
              <c:numCache>
                <c:formatCode>0.00%</c:formatCode>
                <c:ptCount val="7"/>
                <c:pt idx="0">
                  <c:v>6.6419800357871372E-2</c:v>
                </c:pt>
                <c:pt idx="1">
                  <c:v>0</c:v>
                </c:pt>
                <c:pt idx="2">
                  <c:v>0</c:v>
                </c:pt>
                <c:pt idx="3">
                  <c:v>0</c:v>
                </c:pt>
                <c:pt idx="4">
                  <c:v>0</c:v>
                </c:pt>
                <c:pt idx="5">
                  <c:v>0</c:v>
                </c:pt>
                <c:pt idx="6">
                  <c:v>0</c:v>
                </c:pt>
              </c:numCache>
            </c:numRef>
          </c:val>
          <c:extLst>
            <c:ext xmlns:c16="http://schemas.microsoft.com/office/drawing/2014/chart" uri="{C3380CC4-5D6E-409C-BE32-E72D297353CC}">
              <c16:uniqueId val="{00000027-C09E-47A5-8326-0239CD7E6215}"/>
            </c:ext>
          </c:extLst>
        </c:ser>
        <c:ser>
          <c:idx val="40"/>
          <c:order val="40"/>
          <c:tx>
            <c:strRef>
              <c:f>'Q2'!$AP$1:$AP$3</c:f>
              <c:strCache>
                <c:ptCount val="1"/>
                <c:pt idx="0">
                  <c:v>% of revol bal - B1</c:v>
                </c:pt>
              </c:strCache>
            </c:strRef>
          </c:tx>
          <c:spPr>
            <a:solidFill>
              <a:schemeClr val="accent5">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'Q2'!$AP$4:$AP$11</c:f>
              <c:numCache>
                <c:formatCode>0.00%</c:formatCode>
                <c:ptCount val="7"/>
                <c:pt idx="0">
                  <c:v>0</c:v>
                </c:pt>
                <c:pt idx="1">
                  <c:v>4.109409051204662E-2</c:v>
                </c:pt>
                <c:pt idx="2">
                  <c:v>0</c:v>
                </c:pt>
                <c:pt idx="3">
                  <c:v>0</c:v>
                </c:pt>
                <c:pt idx="4">
                  <c:v>0</c:v>
                </c:pt>
                <c:pt idx="5">
                  <c:v>0</c:v>
                </c:pt>
                <c:pt idx="6">
                  <c:v>0</c:v>
                </c:pt>
              </c:numCache>
            </c:numRef>
          </c:val>
          <c:extLst>
            <c:ext xmlns:c16="http://schemas.microsoft.com/office/drawing/2014/chart" uri="{C3380CC4-5D6E-409C-BE32-E72D297353CC}">
              <c16:uniqueId val="{00000028-C09E-47A5-8326-0239CD7E6215}"/>
            </c:ext>
          </c:extLst>
        </c:ser>
        <c:ser>
          <c:idx val="41"/>
          <c:order val="41"/>
          <c:tx>
            <c:strRef>
              <c:f>'Q2'!$AQ$1:$AQ$3</c:f>
              <c:strCache>
                <c:ptCount val="1"/>
                <c:pt idx="0">
                  <c:v>% of revol bal - B2</c:v>
                </c:pt>
              </c:strCache>
            </c:strRef>
          </c:tx>
          <c:spPr>
            <a:solidFill>
              <a:schemeClr val="accent6">
                <a:lumMod val="70000"/>
                <a:lumOff val="3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'Q2'!$AQ$4:$AQ$11</c:f>
              <c:numCache>
                <c:formatCode>0.00%</c:formatCode>
                <c:ptCount val="7"/>
                <c:pt idx="0">
                  <c:v>0</c:v>
                </c:pt>
                <c:pt idx="1">
                  <c:v>4.9817023777072922E-2</c:v>
                </c:pt>
                <c:pt idx="2">
                  <c:v>0</c:v>
                </c:pt>
                <c:pt idx="3">
                  <c:v>0</c:v>
                </c:pt>
                <c:pt idx="4">
                  <c:v>0</c:v>
                </c:pt>
                <c:pt idx="5">
                  <c:v>0</c:v>
                </c:pt>
                <c:pt idx="6">
                  <c:v>0</c:v>
                </c:pt>
              </c:numCache>
            </c:numRef>
          </c:val>
          <c:extLst>
            <c:ext xmlns:c16="http://schemas.microsoft.com/office/drawing/2014/chart" uri="{C3380CC4-5D6E-409C-BE32-E72D297353CC}">
              <c16:uniqueId val="{00000029-C09E-47A5-8326-0239CD7E6215}"/>
            </c:ext>
          </c:extLst>
        </c:ser>
        <c:ser>
          <c:idx val="42"/>
          <c:order val="42"/>
          <c:tx>
            <c:strRef>
              <c:f>'Q2'!$AR$1:$AR$3</c:f>
              <c:strCache>
                <c:ptCount val="1"/>
                <c:pt idx="0">
                  <c:v>% of revol bal - B3</c:v>
                </c:pt>
              </c:strCache>
            </c:strRef>
          </c:tx>
          <c:spPr>
            <a:solidFill>
              <a:schemeClr val="accent1">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'Q2'!$AR$4:$AR$11</c:f>
              <c:numCache>
                <c:formatCode>0.00%</c:formatCode>
                <c:ptCount val="7"/>
                <c:pt idx="0">
                  <c:v>0</c:v>
                </c:pt>
                <c:pt idx="1">
                  <c:v>7.4736627568107034E-2</c:v>
                </c:pt>
                <c:pt idx="2">
                  <c:v>0</c:v>
                </c:pt>
                <c:pt idx="3">
                  <c:v>0</c:v>
                </c:pt>
                <c:pt idx="4">
                  <c:v>0</c:v>
                </c:pt>
                <c:pt idx="5">
                  <c:v>0</c:v>
                </c:pt>
                <c:pt idx="6">
                  <c:v>0</c:v>
                </c:pt>
              </c:numCache>
            </c:numRef>
          </c:val>
          <c:extLst>
            <c:ext xmlns:c16="http://schemas.microsoft.com/office/drawing/2014/chart" uri="{C3380CC4-5D6E-409C-BE32-E72D297353CC}">
              <c16:uniqueId val="{0000002A-C09E-47A5-8326-0239CD7E6215}"/>
            </c:ext>
          </c:extLst>
        </c:ser>
        <c:ser>
          <c:idx val="43"/>
          <c:order val="43"/>
          <c:tx>
            <c:strRef>
              <c:f>'Q2'!$AS$1:$AS$3</c:f>
              <c:strCache>
                <c:ptCount val="1"/>
                <c:pt idx="0">
                  <c:v>% of revol bal - B4</c:v>
                </c:pt>
              </c:strCache>
            </c:strRef>
          </c:tx>
          <c:spPr>
            <a:solidFill>
              <a:schemeClr val="accent2">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'Q2'!$AS$4:$AS$11</c:f>
              <c:numCache>
                <c:formatCode>0.00%</c:formatCode>
                <c:ptCount val="7"/>
                <c:pt idx="0">
                  <c:v>0</c:v>
                </c:pt>
                <c:pt idx="1">
                  <c:v>6.6613146206751461E-2</c:v>
                </c:pt>
                <c:pt idx="2">
                  <c:v>0</c:v>
                </c:pt>
                <c:pt idx="3">
                  <c:v>0</c:v>
                </c:pt>
                <c:pt idx="4">
                  <c:v>0</c:v>
                </c:pt>
                <c:pt idx="5">
                  <c:v>0</c:v>
                </c:pt>
                <c:pt idx="6">
                  <c:v>0</c:v>
                </c:pt>
              </c:numCache>
            </c:numRef>
          </c:val>
          <c:extLst>
            <c:ext xmlns:c16="http://schemas.microsoft.com/office/drawing/2014/chart" uri="{C3380CC4-5D6E-409C-BE32-E72D297353CC}">
              <c16:uniqueId val="{0000002B-C09E-47A5-8326-0239CD7E6215}"/>
            </c:ext>
          </c:extLst>
        </c:ser>
        <c:ser>
          <c:idx val="44"/>
          <c:order val="44"/>
          <c:tx>
            <c:strRef>
              <c:f>'Q2'!$AT$1:$AT$3</c:f>
              <c:strCache>
                <c:ptCount val="1"/>
                <c:pt idx="0">
                  <c:v>% of revol bal - B5</c:v>
                </c:pt>
              </c:strCache>
            </c:strRef>
          </c:tx>
          <c:spPr>
            <a:solidFill>
              <a:schemeClr val="accent3">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'Q2'!$AT$4:$AT$11</c:f>
              <c:numCache>
                <c:formatCode>0.00%</c:formatCode>
                <c:ptCount val="7"/>
                <c:pt idx="0">
                  <c:v>0</c:v>
                </c:pt>
                <c:pt idx="1">
                  <c:v>7.122799286960467E-2</c:v>
                </c:pt>
                <c:pt idx="2">
                  <c:v>0</c:v>
                </c:pt>
                <c:pt idx="3">
                  <c:v>0</c:v>
                </c:pt>
                <c:pt idx="4">
                  <c:v>0</c:v>
                </c:pt>
                <c:pt idx="5">
                  <c:v>0</c:v>
                </c:pt>
                <c:pt idx="6">
                  <c:v>0</c:v>
                </c:pt>
              </c:numCache>
            </c:numRef>
          </c:val>
          <c:extLst>
            <c:ext xmlns:c16="http://schemas.microsoft.com/office/drawing/2014/chart" uri="{C3380CC4-5D6E-409C-BE32-E72D297353CC}">
              <c16:uniqueId val="{0000002C-C09E-47A5-8326-0239CD7E6215}"/>
            </c:ext>
          </c:extLst>
        </c:ser>
        <c:ser>
          <c:idx val="45"/>
          <c:order val="45"/>
          <c:tx>
            <c:strRef>
              <c:f>'Q2'!$AU$1:$AU$3</c:f>
              <c:strCache>
                <c:ptCount val="1"/>
                <c:pt idx="0">
                  <c:v>% of revol bal - C1</c:v>
                </c:pt>
              </c:strCache>
            </c:strRef>
          </c:tx>
          <c:spPr>
            <a:solidFill>
              <a:schemeClr val="accent4">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'Q2'!$AU$4:$AU$11</c:f>
              <c:numCache>
                <c:formatCode>0.00%</c:formatCode>
                <c:ptCount val="7"/>
                <c:pt idx="0">
                  <c:v>0</c:v>
                </c:pt>
                <c:pt idx="1">
                  <c:v>0</c:v>
                </c:pt>
                <c:pt idx="2">
                  <c:v>5.5285342056211412E-2</c:v>
                </c:pt>
                <c:pt idx="3">
                  <c:v>0</c:v>
                </c:pt>
                <c:pt idx="4">
                  <c:v>0</c:v>
                </c:pt>
                <c:pt idx="5">
                  <c:v>0</c:v>
                </c:pt>
                <c:pt idx="6">
                  <c:v>0</c:v>
                </c:pt>
              </c:numCache>
            </c:numRef>
          </c:val>
          <c:extLst>
            <c:ext xmlns:c16="http://schemas.microsoft.com/office/drawing/2014/chart" uri="{C3380CC4-5D6E-409C-BE32-E72D297353CC}">
              <c16:uniqueId val="{0000002D-C09E-47A5-8326-0239CD7E6215}"/>
            </c:ext>
          </c:extLst>
        </c:ser>
        <c:ser>
          <c:idx val="46"/>
          <c:order val="46"/>
          <c:tx>
            <c:strRef>
              <c:f>'Q2'!$AV$1:$AV$3</c:f>
              <c:strCache>
                <c:ptCount val="1"/>
                <c:pt idx="0">
                  <c:v>% of revol bal - C2</c:v>
                </c:pt>
              </c:strCache>
            </c:strRef>
          </c:tx>
          <c:spPr>
            <a:solidFill>
              <a:schemeClr val="accent5">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'Q2'!$AV$4:$AV$11</c:f>
              <c:numCache>
                <c:formatCode>0.00%</c:formatCode>
                <c:ptCount val="7"/>
                <c:pt idx="0">
                  <c:v>0</c:v>
                </c:pt>
                <c:pt idx="1">
                  <c:v>0</c:v>
                </c:pt>
                <c:pt idx="2">
                  <c:v>5.1402448073095242E-2</c:v>
                </c:pt>
                <c:pt idx="3">
                  <c:v>0</c:v>
                </c:pt>
                <c:pt idx="4">
                  <c:v>0</c:v>
                </c:pt>
                <c:pt idx="5">
                  <c:v>0</c:v>
                </c:pt>
                <c:pt idx="6">
                  <c:v>0</c:v>
                </c:pt>
              </c:numCache>
            </c:numRef>
          </c:val>
          <c:extLst>
            <c:ext xmlns:c16="http://schemas.microsoft.com/office/drawing/2014/chart" uri="{C3380CC4-5D6E-409C-BE32-E72D297353CC}">
              <c16:uniqueId val="{0000002E-C09E-47A5-8326-0239CD7E6215}"/>
            </c:ext>
          </c:extLst>
        </c:ser>
        <c:ser>
          <c:idx val="47"/>
          <c:order val="47"/>
          <c:tx>
            <c:strRef>
              <c:f>'Q2'!$AW$1:$AW$3</c:f>
              <c:strCache>
                <c:ptCount val="1"/>
                <c:pt idx="0">
                  <c:v>% of revol bal - C3</c:v>
                </c:pt>
              </c:strCache>
            </c:strRef>
          </c:tx>
          <c:spPr>
            <a:solidFill>
              <a:schemeClr val="accent6">
                <a:lumMod val="7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'Q2'!$AW$4:$AW$11</c:f>
              <c:numCache>
                <c:formatCode>0.00%</c:formatCode>
                <c:ptCount val="7"/>
                <c:pt idx="0">
                  <c:v>0</c:v>
                </c:pt>
                <c:pt idx="1">
                  <c:v>0</c:v>
                </c:pt>
                <c:pt idx="2">
                  <c:v>3.8628098411159426E-2</c:v>
                </c:pt>
                <c:pt idx="3">
                  <c:v>0</c:v>
                </c:pt>
                <c:pt idx="4">
                  <c:v>0</c:v>
                </c:pt>
                <c:pt idx="5">
                  <c:v>0</c:v>
                </c:pt>
                <c:pt idx="6">
                  <c:v>0</c:v>
                </c:pt>
              </c:numCache>
            </c:numRef>
          </c:val>
          <c:extLst>
            <c:ext xmlns:c16="http://schemas.microsoft.com/office/drawing/2014/chart" uri="{C3380CC4-5D6E-409C-BE32-E72D297353CC}">
              <c16:uniqueId val="{0000002F-C09E-47A5-8326-0239CD7E6215}"/>
            </c:ext>
          </c:extLst>
        </c:ser>
        <c:ser>
          <c:idx val="48"/>
          <c:order val="48"/>
          <c:tx>
            <c:strRef>
              <c:f>'Q2'!$AX$1:$AX$3</c:f>
              <c:strCache>
                <c:ptCount val="1"/>
                <c:pt idx="0">
                  <c:v>% of revol bal - C4</c:v>
                </c:pt>
              </c:strCache>
            </c:strRef>
          </c:tx>
          <c:spPr>
            <a:solidFill>
              <a:schemeClr val="accent1">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'Q2'!$AX$4:$AX$11</c:f>
              <c:numCache>
                <c:formatCode>0.00%</c:formatCode>
                <c:ptCount val="7"/>
                <c:pt idx="0">
                  <c:v>0</c:v>
                </c:pt>
                <c:pt idx="1">
                  <c:v>0</c:v>
                </c:pt>
                <c:pt idx="2">
                  <c:v>3.173518512973212E-2</c:v>
                </c:pt>
                <c:pt idx="3">
                  <c:v>0</c:v>
                </c:pt>
                <c:pt idx="4">
                  <c:v>0</c:v>
                </c:pt>
                <c:pt idx="5">
                  <c:v>0</c:v>
                </c:pt>
                <c:pt idx="6">
                  <c:v>0</c:v>
                </c:pt>
              </c:numCache>
            </c:numRef>
          </c:val>
          <c:extLst>
            <c:ext xmlns:c16="http://schemas.microsoft.com/office/drawing/2014/chart" uri="{C3380CC4-5D6E-409C-BE32-E72D297353CC}">
              <c16:uniqueId val="{00000030-C09E-47A5-8326-0239CD7E6215}"/>
            </c:ext>
          </c:extLst>
        </c:ser>
        <c:ser>
          <c:idx val="49"/>
          <c:order val="49"/>
          <c:tx>
            <c:strRef>
              <c:f>'Q2'!$AY$1:$AY$3</c:f>
              <c:strCache>
                <c:ptCount val="1"/>
                <c:pt idx="0">
                  <c:v>% of revol bal - C5</c:v>
                </c:pt>
              </c:strCache>
            </c:strRef>
          </c:tx>
          <c:spPr>
            <a:solidFill>
              <a:schemeClr val="accent2">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'Q2'!$AY$4:$AY$11</c:f>
              <c:numCache>
                <c:formatCode>0.00%</c:formatCode>
                <c:ptCount val="7"/>
                <c:pt idx="0">
                  <c:v>0</c:v>
                </c:pt>
                <c:pt idx="1">
                  <c:v>0</c:v>
                </c:pt>
                <c:pt idx="2">
                  <c:v>3.0132062330309697E-2</c:v>
                </c:pt>
                <c:pt idx="3">
                  <c:v>0</c:v>
                </c:pt>
                <c:pt idx="4">
                  <c:v>0</c:v>
                </c:pt>
                <c:pt idx="5">
                  <c:v>0</c:v>
                </c:pt>
                <c:pt idx="6">
                  <c:v>0</c:v>
                </c:pt>
              </c:numCache>
            </c:numRef>
          </c:val>
          <c:extLst>
            <c:ext xmlns:c16="http://schemas.microsoft.com/office/drawing/2014/chart" uri="{C3380CC4-5D6E-409C-BE32-E72D297353CC}">
              <c16:uniqueId val="{00000031-C09E-47A5-8326-0239CD7E6215}"/>
            </c:ext>
          </c:extLst>
        </c:ser>
        <c:ser>
          <c:idx val="50"/>
          <c:order val="50"/>
          <c:tx>
            <c:strRef>
              <c:f>'Q2'!$AZ$1:$AZ$3</c:f>
              <c:strCache>
                <c:ptCount val="1"/>
                <c:pt idx="0">
                  <c:v>% of revol bal - D1</c:v>
                </c:pt>
              </c:strCache>
            </c:strRef>
          </c:tx>
          <c:spPr>
            <a:solidFill>
              <a:schemeClr val="accent3">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'Q2'!$AZ$4:$AZ$11</c:f>
              <c:numCache>
                <c:formatCode>0.00%</c:formatCode>
                <c:ptCount val="7"/>
                <c:pt idx="0">
                  <c:v>0</c:v>
                </c:pt>
                <c:pt idx="1">
                  <c:v>0</c:v>
                </c:pt>
                <c:pt idx="2">
                  <c:v>0</c:v>
                </c:pt>
                <c:pt idx="3">
                  <c:v>2.2822085613013583E-2</c:v>
                </c:pt>
                <c:pt idx="4">
                  <c:v>0</c:v>
                </c:pt>
                <c:pt idx="5">
                  <c:v>0</c:v>
                </c:pt>
                <c:pt idx="6">
                  <c:v>0</c:v>
                </c:pt>
              </c:numCache>
            </c:numRef>
          </c:val>
          <c:extLst>
            <c:ext xmlns:c16="http://schemas.microsoft.com/office/drawing/2014/chart" uri="{C3380CC4-5D6E-409C-BE32-E72D297353CC}">
              <c16:uniqueId val="{00000032-C09E-47A5-8326-0239CD7E6215}"/>
            </c:ext>
          </c:extLst>
        </c:ser>
        <c:ser>
          <c:idx val="51"/>
          <c:order val="51"/>
          <c:tx>
            <c:strRef>
              <c:f>'Q2'!$BA$1:$BA$3</c:f>
              <c:strCache>
                <c:ptCount val="1"/>
                <c:pt idx="0">
                  <c:v>% of revol bal - D2</c:v>
                </c:pt>
              </c:strCache>
            </c:strRef>
          </c:tx>
          <c:spPr>
            <a:solidFill>
              <a:schemeClr val="accent4">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'Q2'!$BA$4:$BA$11</c:f>
              <c:numCache>
                <c:formatCode>0.00%</c:formatCode>
                <c:ptCount val="7"/>
                <c:pt idx="0">
                  <c:v>0</c:v>
                </c:pt>
                <c:pt idx="1">
                  <c:v>0</c:v>
                </c:pt>
                <c:pt idx="2">
                  <c:v>0</c:v>
                </c:pt>
                <c:pt idx="3">
                  <c:v>3.493976943608177E-2</c:v>
                </c:pt>
                <c:pt idx="4">
                  <c:v>0</c:v>
                </c:pt>
                <c:pt idx="5">
                  <c:v>0</c:v>
                </c:pt>
                <c:pt idx="6">
                  <c:v>0</c:v>
                </c:pt>
              </c:numCache>
            </c:numRef>
          </c:val>
          <c:extLst>
            <c:ext xmlns:c16="http://schemas.microsoft.com/office/drawing/2014/chart" uri="{C3380CC4-5D6E-409C-BE32-E72D297353CC}">
              <c16:uniqueId val="{00000033-C09E-47A5-8326-0239CD7E6215}"/>
            </c:ext>
          </c:extLst>
        </c:ser>
        <c:ser>
          <c:idx val="52"/>
          <c:order val="52"/>
          <c:tx>
            <c:strRef>
              <c:f>'Q2'!$BB$1:$BB$3</c:f>
              <c:strCache>
                <c:ptCount val="1"/>
                <c:pt idx="0">
                  <c:v>% of revol bal - D3</c:v>
                </c:pt>
              </c:strCache>
            </c:strRef>
          </c:tx>
          <c:spPr>
            <a:solidFill>
              <a:schemeClr val="accent5">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'Q2'!$BB$4:$BB$11</c:f>
              <c:numCache>
                <c:formatCode>0.00%</c:formatCode>
                <c:ptCount val="7"/>
                <c:pt idx="0">
                  <c:v>0</c:v>
                </c:pt>
                <c:pt idx="1">
                  <c:v>0</c:v>
                </c:pt>
                <c:pt idx="2">
                  <c:v>0</c:v>
                </c:pt>
                <c:pt idx="3">
                  <c:v>3.1596129491770854E-2</c:v>
                </c:pt>
                <c:pt idx="4">
                  <c:v>0</c:v>
                </c:pt>
                <c:pt idx="5">
                  <c:v>0</c:v>
                </c:pt>
                <c:pt idx="6">
                  <c:v>0</c:v>
                </c:pt>
              </c:numCache>
            </c:numRef>
          </c:val>
          <c:extLst>
            <c:ext xmlns:c16="http://schemas.microsoft.com/office/drawing/2014/chart" uri="{C3380CC4-5D6E-409C-BE32-E72D297353CC}">
              <c16:uniqueId val="{00000034-C09E-47A5-8326-0239CD7E6215}"/>
            </c:ext>
          </c:extLst>
        </c:ser>
        <c:ser>
          <c:idx val="53"/>
          <c:order val="53"/>
          <c:tx>
            <c:strRef>
              <c:f>'Q2'!$BC$1:$BC$3</c:f>
              <c:strCache>
                <c:ptCount val="1"/>
                <c:pt idx="0">
                  <c:v>% of revol bal - D4</c:v>
                </c:pt>
              </c:strCache>
            </c:strRef>
          </c:tx>
          <c:spPr>
            <a:solidFill>
              <a:schemeClr val="accent6">
                <a:lumMod val="50000"/>
                <a:lumOff val="5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'Q2'!$BC$4:$BC$11</c:f>
              <c:numCache>
                <c:formatCode>0.00%</c:formatCode>
                <c:ptCount val="7"/>
                <c:pt idx="0">
                  <c:v>0</c:v>
                </c:pt>
                <c:pt idx="1">
                  <c:v>0</c:v>
                </c:pt>
                <c:pt idx="2">
                  <c:v>0</c:v>
                </c:pt>
                <c:pt idx="3">
                  <c:v>2.5856234103001804E-2</c:v>
                </c:pt>
                <c:pt idx="4">
                  <c:v>0</c:v>
                </c:pt>
                <c:pt idx="5">
                  <c:v>0</c:v>
                </c:pt>
                <c:pt idx="6">
                  <c:v>0</c:v>
                </c:pt>
              </c:numCache>
            </c:numRef>
          </c:val>
          <c:extLst>
            <c:ext xmlns:c16="http://schemas.microsoft.com/office/drawing/2014/chart" uri="{C3380CC4-5D6E-409C-BE32-E72D297353CC}">
              <c16:uniqueId val="{00000035-C09E-47A5-8326-0239CD7E6215}"/>
            </c:ext>
          </c:extLst>
        </c:ser>
        <c:ser>
          <c:idx val="54"/>
          <c:order val="54"/>
          <c:tx>
            <c:strRef>
              <c:f>'Q2'!$BD$1:$BD$3</c:f>
              <c:strCache>
                <c:ptCount val="1"/>
                <c:pt idx="0">
                  <c:v>% of revol bal - D5</c:v>
                </c:pt>
              </c:strCache>
            </c:strRef>
          </c:tx>
          <c:spPr>
            <a:solidFill>
              <a:schemeClr val="accent1"/>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'Q2'!$BD$4:$BD$11</c:f>
              <c:numCache>
                <c:formatCode>0.00%</c:formatCode>
                <c:ptCount val="7"/>
                <c:pt idx="0">
                  <c:v>0</c:v>
                </c:pt>
                <c:pt idx="1">
                  <c:v>0</c:v>
                </c:pt>
                <c:pt idx="2">
                  <c:v>0</c:v>
                </c:pt>
                <c:pt idx="3">
                  <c:v>2.493344914943969E-2</c:v>
                </c:pt>
                <c:pt idx="4">
                  <c:v>0</c:v>
                </c:pt>
                <c:pt idx="5">
                  <c:v>0</c:v>
                </c:pt>
                <c:pt idx="6">
                  <c:v>0</c:v>
                </c:pt>
              </c:numCache>
            </c:numRef>
          </c:val>
          <c:extLst>
            <c:ext xmlns:c16="http://schemas.microsoft.com/office/drawing/2014/chart" uri="{C3380CC4-5D6E-409C-BE32-E72D297353CC}">
              <c16:uniqueId val="{00000036-C09E-47A5-8326-0239CD7E6215}"/>
            </c:ext>
          </c:extLst>
        </c:ser>
        <c:ser>
          <c:idx val="55"/>
          <c:order val="55"/>
          <c:tx>
            <c:strRef>
              <c:f>'Q2'!$BE$1:$BE$3</c:f>
              <c:strCache>
                <c:ptCount val="1"/>
                <c:pt idx="0">
                  <c:v>% of revol bal - E1</c:v>
                </c:pt>
              </c:strCache>
            </c:strRef>
          </c:tx>
          <c:spPr>
            <a:solidFill>
              <a:schemeClr val="accent2"/>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'Q2'!$BE$4:$BE$11</c:f>
              <c:numCache>
                <c:formatCode>0.00%</c:formatCode>
                <c:ptCount val="7"/>
                <c:pt idx="0">
                  <c:v>0</c:v>
                </c:pt>
                <c:pt idx="1">
                  <c:v>0</c:v>
                </c:pt>
                <c:pt idx="2">
                  <c:v>0</c:v>
                </c:pt>
                <c:pt idx="3">
                  <c:v>0</c:v>
                </c:pt>
                <c:pt idx="4">
                  <c:v>2.0945056507914107E-2</c:v>
                </c:pt>
                <c:pt idx="5">
                  <c:v>0</c:v>
                </c:pt>
                <c:pt idx="6">
                  <c:v>0</c:v>
                </c:pt>
              </c:numCache>
            </c:numRef>
          </c:val>
          <c:extLst>
            <c:ext xmlns:c16="http://schemas.microsoft.com/office/drawing/2014/chart" uri="{C3380CC4-5D6E-409C-BE32-E72D297353CC}">
              <c16:uniqueId val="{00000037-C09E-47A5-8326-0239CD7E6215}"/>
            </c:ext>
          </c:extLst>
        </c:ser>
        <c:ser>
          <c:idx val="56"/>
          <c:order val="56"/>
          <c:tx>
            <c:strRef>
              <c:f>'Q2'!$BF$1:$BF$3</c:f>
              <c:strCache>
                <c:ptCount val="1"/>
                <c:pt idx="0">
                  <c:v>% of revol bal - E2</c:v>
                </c:pt>
              </c:strCache>
            </c:strRef>
          </c:tx>
          <c:spPr>
            <a:solidFill>
              <a:schemeClr val="accent3"/>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'Q2'!$BF$4:$BF$11</c:f>
              <c:numCache>
                <c:formatCode>0.00%</c:formatCode>
                <c:ptCount val="7"/>
                <c:pt idx="0">
                  <c:v>0</c:v>
                </c:pt>
                <c:pt idx="1">
                  <c:v>0</c:v>
                </c:pt>
                <c:pt idx="2">
                  <c:v>0</c:v>
                </c:pt>
                <c:pt idx="3">
                  <c:v>0</c:v>
                </c:pt>
                <c:pt idx="4">
                  <c:v>1.9269549896297342E-2</c:v>
                </c:pt>
                <c:pt idx="5">
                  <c:v>0</c:v>
                </c:pt>
                <c:pt idx="6">
                  <c:v>0</c:v>
                </c:pt>
              </c:numCache>
            </c:numRef>
          </c:val>
          <c:extLst>
            <c:ext xmlns:c16="http://schemas.microsoft.com/office/drawing/2014/chart" uri="{C3380CC4-5D6E-409C-BE32-E72D297353CC}">
              <c16:uniqueId val="{00000038-C09E-47A5-8326-0239CD7E6215}"/>
            </c:ext>
          </c:extLst>
        </c:ser>
        <c:ser>
          <c:idx val="57"/>
          <c:order val="57"/>
          <c:tx>
            <c:strRef>
              <c:f>'Q2'!$BG$1:$BG$3</c:f>
              <c:strCache>
                <c:ptCount val="1"/>
                <c:pt idx="0">
                  <c:v>% of revol bal - E3</c:v>
                </c:pt>
              </c:strCache>
            </c:strRef>
          </c:tx>
          <c:spPr>
            <a:solidFill>
              <a:schemeClr val="accent4"/>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'Q2'!$BG$4:$BG$11</c:f>
              <c:numCache>
                <c:formatCode>0.00%</c:formatCode>
                <c:ptCount val="7"/>
                <c:pt idx="0">
                  <c:v>0</c:v>
                </c:pt>
                <c:pt idx="1">
                  <c:v>0</c:v>
                </c:pt>
                <c:pt idx="2">
                  <c:v>0</c:v>
                </c:pt>
                <c:pt idx="3">
                  <c:v>0</c:v>
                </c:pt>
                <c:pt idx="4">
                  <c:v>1.700625241258992E-2</c:v>
                </c:pt>
                <c:pt idx="5">
                  <c:v>0</c:v>
                </c:pt>
                <c:pt idx="6">
                  <c:v>0</c:v>
                </c:pt>
              </c:numCache>
            </c:numRef>
          </c:val>
          <c:extLst>
            <c:ext xmlns:c16="http://schemas.microsoft.com/office/drawing/2014/chart" uri="{C3380CC4-5D6E-409C-BE32-E72D297353CC}">
              <c16:uniqueId val="{00000039-C09E-47A5-8326-0239CD7E6215}"/>
            </c:ext>
          </c:extLst>
        </c:ser>
        <c:ser>
          <c:idx val="58"/>
          <c:order val="58"/>
          <c:tx>
            <c:strRef>
              <c:f>'Q2'!$BH$1:$BH$3</c:f>
              <c:strCache>
                <c:ptCount val="1"/>
                <c:pt idx="0">
                  <c:v>% of revol bal - E4</c:v>
                </c:pt>
              </c:strCache>
            </c:strRef>
          </c:tx>
          <c:spPr>
            <a:solidFill>
              <a:schemeClr val="accent5"/>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'Q2'!$BH$4:$BH$11</c:f>
              <c:numCache>
                <c:formatCode>0.00%</c:formatCode>
                <c:ptCount val="7"/>
                <c:pt idx="0">
                  <c:v>0</c:v>
                </c:pt>
                <c:pt idx="1">
                  <c:v>0</c:v>
                </c:pt>
                <c:pt idx="2">
                  <c:v>0</c:v>
                </c:pt>
                <c:pt idx="3">
                  <c:v>0</c:v>
                </c:pt>
                <c:pt idx="4">
                  <c:v>1.5034397935972575E-2</c:v>
                </c:pt>
                <c:pt idx="5">
                  <c:v>0</c:v>
                </c:pt>
                <c:pt idx="6">
                  <c:v>0</c:v>
                </c:pt>
              </c:numCache>
            </c:numRef>
          </c:val>
          <c:extLst>
            <c:ext xmlns:c16="http://schemas.microsoft.com/office/drawing/2014/chart" uri="{C3380CC4-5D6E-409C-BE32-E72D297353CC}">
              <c16:uniqueId val="{0000003A-C09E-47A5-8326-0239CD7E6215}"/>
            </c:ext>
          </c:extLst>
        </c:ser>
        <c:ser>
          <c:idx val="59"/>
          <c:order val="59"/>
          <c:tx>
            <c:strRef>
              <c:f>'Q2'!$BI$1:$BI$3</c:f>
              <c:strCache>
                <c:ptCount val="1"/>
                <c:pt idx="0">
                  <c:v>% of revol bal - E5</c:v>
                </c:pt>
              </c:strCache>
            </c:strRef>
          </c:tx>
          <c:spPr>
            <a:solidFill>
              <a:schemeClr val="accent6"/>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'Q2'!$BI$4:$BI$11</c:f>
              <c:numCache>
                <c:formatCode>0.00%</c:formatCode>
                <c:ptCount val="7"/>
                <c:pt idx="0">
                  <c:v>0</c:v>
                </c:pt>
                <c:pt idx="1">
                  <c:v>0</c:v>
                </c:pt>
                <c:pt idx="2">
                  <c:v>0</c:v>
                </c:pt>
                <c:pt idx="3">
                  <c:v>0</c:v>
                </c:pt>
                <c:pt idx="4">
                  <c:v>1.4430231197655222E-2</c:v>
                </c:pt>
                <c:pt idx="5">
                  <c:v>0</c:v>
                </c:pt>
                <c:pt idx="6">
                  <c:v>0</c:v>
                </c:pt>
              </c:numCache>
            </c:numRef>
          </c:val>
          <c:extLst>
            <c:ext xmlns:c16="http://schemas.microsoft.com/office/drawing/2014/chart" uri="{C3380CC4-5D6E-409C-BE32-E72D297353CC}">
              <c16:uniqueId val="{0000003B-C09E-47A5-8326-0239CD7E6215}"/>
            </c:ext>
          </c:extLst>
        </c:ser>
        <c:ser>
          <c:idx val="60"/>
          <c:order val="60"/>
          <c:tx>
            <c:strRef>
              <c:f>'Q2'!$BJ$1:$BJ$3</c:f>
              <c:strCache>
                <c:ptCount val="1"/>
                <c:pt idx="0">
                  <c:v>% of revol bal - F1</c:v>
                </c:pt>
              </c:strCache>
            </c:strRef>
          </c:tx>
          <c:spPr>
            <a:solidFill>
              <a:schemeClr val="accent1">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'Q2'!$BJ$4:$BJ$11</c:f>
              <c:numCache>
                <c:formatCode>0.00%</c:formatCode>
                <c:ptCount val="7"/>
                <c:pt idx="0">
                  <c:v>0</c:v>
                </c:pt>
                <c:pt idx="1">
                  <c:v>0</c:v>
                </c:pt>
                <c:pt idx="2">
                  <c:v>0</c:v>
                </c:pt>
                <c:pt idx="3">
                  <c:v>0</c:v>
                </c:pt>
                <c:pt idx="4">
                  <c:v>0</c:v>
                </c:pt>
                <c:pt idx="5">
                  <c:v>1.0988887311591275E-2</c:v>
                </c:pt>
                <c:pt idx="6">
                  <c:v>0</c:v>
                </c:pt>
              </c:numCache>
            </c:numRef>
          </c:val>
          <c:extLst>
            <c:ext xmlns:c16="http://schemas.microsoft.com/office/drawing/2014/chart" uri="{C3380CC4-5D6E-409C-BE32-E72D297353CC}">
              <c16:uniqueId val="{0000003C-C09E-47A5-8326-0239CD7E6215}"/>
            </c:ext>
          </c:extLst>
        </c:ser>
        <c:ser>
          <c:idx val="61"/>
          <c:order val="61"/>
          <c:tx>
            <c:strRef>
              <c:f>'Q2'!$BK$1:$BK$3</c:f>
              <c:strCache>
                <c:ptCount val="1"/>
                <c:pt idx="0">
                  <c:v>% of revol bal - F2</c:v>
                </c:pt>
              </c:strCache>
            </c:strRef>
          </c:tx>
          <c:spPr>
            <a:solidFill>
              <a:schemeClr val="accent2">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'Q2'!$BK$4:$BK$11</c:f>
              <c:numCache>
                <c:formatCode>0.00%</c:formatCode>
                <c:ptCount val="7"/>
                <c:pt idx="0">
                  <c:v>0</c:v>
                </c:pt>
                <c:pt idx="1">
                  <c:v>0</c:v>
                </c:pt>
                <c:pt idx="2">
                  <c:v>0</c:v>
                </c:pt>
                <c:pt idx="3">
                  <c:v>0</c:v>
                </c:pt>
                <c:pt idx="4">
                  <c:v>0</c:v>
                </c:pt>
                <c:pt idx="5">
                  <c:v>8.5195293530892398E-3</c:v>
                </c:pt>
                <c:pt idx="6">
                  <c:v>0</c:v>
                </c:pt>
              </c:numCache>
            </c:numRef>
          </c:val>
          <c:extLst>
            <c:ext xmlns:c16="http://schemas.microsoft.com/office/drawing/2014/chart" uri="{C3380CC4-5D6E-409C-BE32-E72D297353CC}">
              <c16:uniqueId val="{0000003D-C09E-47A5-8326-0239CD7E6215}"/>
            </c:ext>
          </c:extLst>
        </c:ser>
        <c:ser>
          <c:idx val="62"/>
          <c:order val="62"/>
          <c:tx>
            <c:strRef>
              <c:f>'Q2'!$BL$1:$BL$3</c:f>
              <c:strCache>
                <c:ptCount val="1"/>
                <c:pt idx="0">
                  <c:v>% of revol bal - F3</c:v>
                </c:pt>
              </c:strCache>
            </c:strRef>
          </c:tx>
          <c:spPr>
            <a:solidFill>
              <a:schemeClr val="accent3">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'Q2'!$BL$4:$BL$11</c:f>
              <c:numCache>
                <c:formatCode>0.00%</c:formatCode>
                <c:ptCount val="7"/>
                <c:pt idx="0">
                  <c:v>0</c:v>
                </c:pt>
                <c:pt idx="1">
                  <c:v>0</c:v>
                </c:pt>
                <c:pt idx="2">
                  <c:v>0</c:v>
                </c:pt>
                <c:pt idx="3">
                  <c:v>0</c:v>
                </c:pt>
                <c:pt idx="4">
                  <c:v>0</c:v>
                </c:pt>
                <c:pt idx="5">
                  <c:v>5.9743220095999448E-3</c:v>
                </c:pt>
                <c:pt idx="6">
                  <c:v>0</c:v>
                </c:pt>
              </c:numCache>
            </c:numRef>
          </c:val>
          <c:extLst>
            <c:ext xmlns:c16="http://schemas.microsoft.com/office/drawing/2014/chart" uri="{C3380CC4-5D6E-409C-BE32-E72D297353CC}">
              <c16:uniqueId val="{0000003E-C09E-47A5-8326-0239CD7E6215}"/>
            </c:ext>
          </c:extLst>
        </c:ser>
        <c:ser>
          <c:idx val="63"/>
          <c:order val="63"/>
          <c:tx>
            <c:strRef>
              <c:f>'Q2'!$BM$1:$BM$3</c:f>
              <c:strCache>
                <c:ptCount val="1"/>
                <c:pt idx="0">
                  <c:v>% of revol bal - F4</c:v>
                </c:pt>
              </c:strCache>
            </c:strRef>
          </c:tx>
          <c:spPr>
            <a:solidFill>
              <a:schemeClr val="accent4">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'Q2'!$BM$4:$BM$11</c:f>
              <c:numCache>
                <c:formatCode>0.00%</c:formatCode>
                <c:ptCount val="7"/>
                <c:pt idx="0">
                  <c:v>0</c:v>
                </c:pt>
                <c:pt idx="1">
                  <c:v>0</c:v>
                </c:pt>
                <c:pt idx="2">
                  <c:v>0</c:v>
                </c:pt>
                <c:pt idx="3">
                  <c:v>0</c:v>
                </c:pt>
                <c:pt idx="4">
                  <c:v>0</c:v>
                </c:pt>
                <c:pt idx="5">
                  <c:v>4.7996188878368078E-3</c:v>
                </c:pt>
                <c:pt idx="6">
                  <c:v>0</c:v>
                </c:pt>
              </c:numCache>
            </c:numRef>
          </c:val>
          <c:extLst>
            <c:ext xmlns:c16="http://schemas.microsoft.com/office/drawing/2014/chart" uri="{C3380CC4-5D6E-409C-BE32-E72D297353CC}">
              <c16:uniqueId val="{0000003F-C09E-47A5-8326-0239CD7E6215}"/>
            </c:ext>
          </c:extLst>
        </c:ser>
        <c:ser>
          <c:idx val="64"/>
          <c:order val="64"/>
          <c:tx>
            <c:strRef>
              <c:f>'Q2'!$BN$1:$BN$3</c:f>
              <c:strCache>
                <c:ptCount val="1"/>
                <c:pt idx="0">
                  <c:v>% of revol bal - F5</c:v>
                </c:pt>
              </c:strCache>
            </c:strRef>
          </c:tx>
          <c:spPr>
            <a:solidFill>
              <a:schemeClr val="accent5">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'Q2'!$BN$4:$BN$11</c:f>
              <c:numCache>
                <c:formatCode>0.00%</c:formatCode>
                <c:ptCount val="7"/>
                <c:pt idx="0">
                  <c:v>0</c:v>
                </c:pt>
                <c:pt idx="1">
                  <c:v>0</c:v>
                </c:pt>
                <c:pt idx="2">
                  <c:v>0</c:v>
                </c:pt>
                <c:pt idx="3">
                  <c:v>0</c:v>
                </c:pt>
                <c:pt idx="4">
                  <c:v>0</c:v>
                </c:pt>
                <c:pt idx="5">
                  <c:v>4.115269857831819E-3</c:v>
                </c:pt>
                <c:pt idx="6">
                  <c:v>0</c:v>
                </c:pt>
              </c:numCache>
            </c:numRef>
          </c:val>
          <c:extLst>
            <c:ext xmlns:c16="http://schemas.microsoft.com/office/drawing/2014/chart" uri="{C3380CC4-5D6E-409C-BE32-E72D297353CC}">
              <c16:uniqueId val="{00000040-C09E-47A5-8326-0239CD7E6215}"/>
            </c:ext>
          </c:extLst>
        </c:ser>
        <c:ser>
          <c:idx val="65"/>
          <c:order val="65"/>
          <c:tx>
            <c:strRef>
              <c:f>'Q2'!$BO$1:$BO$3</c:f>
              <c:strCache>
                <c:ptCount val="1"/>
                <c:pt idx="0">
                  <c:v>% of revol bal - G1</c:v>
                </c:pt>
              </c:strCache>
            </c:strRef>
          </c:tx>
          <c:spPr>
            <a:solidFill>
              <a:schemeClr val="accent6">
                <a:lumMod val="6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'Q2'!$BO$4:$BO$11</c:f>
              <c:numCache>
                <c:formatCode>0.00%</c:formatCode>
                <c:ptCount val="7"/>
                <c:pt idx="0">
                  <c:v>0</c:v>
                </c:pt>
                <c:pt idx="1">
                  <c:v>0</c:v>
                </c:pt>
                <c:pt idx="2">
                  <c:v>0</c:v>
                </c:pt>
                <c:pt idx="3">
                  <c:v>0</c:v>
                </c:pt>
                <c:pt idx="4">
                  <c:v>0</c:v>
                </c:pt>
                <c:pt idx="5">
                  <c:v>0</c:v>
                </c:pt>
                <c:pt idx="6">
                  <c:v>3.403040087751765E-3</c:v>
                </c:pt>
              </c:numCache>
            </c:numRef>
          </c:val>
          <c:extLst>
            <c:ext xmlns:c16="http://schemas.microsoft.com/office/drawing/2014/chart" uri="{C3380CC4-5D6E-409C-BE32-E72D297353CC}">
              <c16:uniqueId val="{00000041-C09E-47A5-8326-0239CD7E6215}"/>
            </c:ext>
          </c:extLst>
        </c:ser>
        <c:ser>
          <c:idx val="66"/>
          <c:order val="66"/>
          <c:tx>
            <c:strRef>
              <c:f>'Q2'!$BP$1:$BP$3</c:f>
              <c:strCache>
                <c:ptCount val="1"/>
                <c:pt idx="0">
                  <c:v>% of revol bal - G2</c:v>
                </c:pt>
              </c:strCache>
            </c:strRef>
          </c:tx>
          <c:spPr>
            <a:solidFill>
              <a:schemeClr val="accent1">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'Q2'!$BP$4:$BP$11</c:f>
              <c:numCache>
                <c:formatCode>0.00%</c:formatCode>
                <c:ptCount val="7"/>
                <c:pt idx="0">
                  <c:v>0</c:v>
                </c:pt>
                <c:pt idx="1">
                  <c:v>0</c:v>
                </c:pt>
                <c:pt idx="2">
                  <c:v>0</c:v>
                </c:pt>
                <c:pt idx="3">
                  <c:v>0</c:v>
                </c:pt>
                <c:pt idx="4">
                  <c:v>0</c:v>
                </c:pt>
                <c:pt idx="5">
                  <c:v>0</c:v>
                </c:pt>
                <c:pt idx="6">
                  <c:v>3.254152156948048E-3</c:v>
                </c:pt>
              </c:numCache>
            </c:numRef>
          </c:val>
          <c:extLst>
            <c:ext xmlns:c16="http://schemas.microsoft.com/office/drawing/2014/chart" uri="{C3380CC4-5D6E-409C-BE32-E72D297353CC}">
              <c16:uniqueId val="{00000042-C09E-47A5-8326-0239CD7E6215}"/>
            </c:ext>
          </c:extLst>
        </c:ser>
        <c:ser>
          <c:idx val="67"/>
          <c:order val="67"/>
          <c:tx>
            <c:strRef>
              <c:f>'Q2'!$BQ$1:$BQ$3</c:f>
              <c:strCache>
                <c:ptCount val="1"/>
                <c:pt idx="0">
                  <c:v>% of revol bal - G3</c:v>
                </c:pt>
              </c:strCache>
            </c:strRef>
          </c:tx>
          <c:spPr>
            <a:solidFill>
              <a:schemeClr val="accent2">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'Q2'!$BQ$4:$BQ$11</c:f>
              <c:numCache>
                <c:formatCode>0.00%</c:formatCode>
                <c:ptCount val="7"/>
                <c:pt idx="0">
                  <c:v>0</c:v>
                </c:pt>
                <c:pt idx="1">
                  <c:v>0</c:v>
                </c:pt>
                <c:pt idx="2">
                  <c:v>0</c:v>
                </c:pt>
                <c:pt idx="3">
                  <c:v>0</c:v>
                </c:pt>
                <c:pt idx="4">
                  <c:v>0</c:v>
                </c:pt>
                <c:pt idx="5">
                  <c:v>0</c:v>
                </c:pt>
                <c:pt idx="6">
                  <c:v>1.5657032677837861E-3</c:v>
                </c:pt>
              </c:numCache>
            </c:numRef>
          </c:val>
          <c:extLst>
            <c:ext xmlns:c16="http://schemas.microsoft.com/office/drawing/2014/chart" uri="{C3380CC4-5D6E-409C-BE32-E72D297353CC}">
              <c16:uniqueId val="{00000043-C09E-47A5-8326-0239CD7E6215}"/>
            </c:ext>
          </c:extLst>
        </c:ser>
        <c:ser>
          <c:idx val="68"/>
          <c:order val="68"/>
          <c:tx>
            <c:strRef>
              <c:f>'Q2'!$BR$1:$BR$3</c:f>
              <c:strCache>
                <c:ptCount val="1"/>
                <c:pt idx="0">
                  <c:v>% of revol bal - G4</c:v>
                </c:pt>
              </c:strCache>
            </c:strRef>
          </c:tx>
          <c:spPr>
            <a:solidFill>
              <a:schemeClr val="accent3">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'Q2'!$BR$4:$BR$11</c:f>
              <c:numCache>
                <c:formatCode>0.00%</c:formatCode>
                <c:ptCount val="7"/>
                <c:pt idx="0">
                  <c:v>0</c:v>
                </c:pt>
                <c:pt idx="1">
                  <c:v>0</c:v>
                </c:pt>
                <c:pt idx="2">
                  <c:v>0</c:v>
                </c:pt>
                <c:pt idx="3">
                  <c:v>0</c:v>
                </c:pt>
                <c:pt idx="4">
                  <c:v>0</c:v>
                </c:pt>
                <c:pt idx="5">
                  <c:v>0</c:v>
                </c:pt>
                <c:pt idx="6">
                  <c:v>2.6163531823406722E-3</c:v>
                </c:pt>
              </c:numCache>
            </c:numRef>
          </c:val>
          <c:extLst>
            <c:ext xmlns:c16="http://schemas.microsoft.com/office/drawing/2014/chart" uri="{C3380CC4-5D6E-409C-BE32-E72D297353CC}">
              <c16:uniqueId val="{00000044-C09E-47A5-8326-0239CD7E6215}"/>
            </c:ext>
          </c:extLst>
        </c:ser>
        <c:ser>
          <c:idx val="69"/>
          <c:order val="69"/>
          <c:tx>
            <c:strRef>
              <c:f>'Q2'!$BS$1:$BS$3</c:f>
              <c:strCache>
                <c:ptCount val="1"/>
                <c:pt idx="0">
                  <c:v>% of revol bal - G5</c:v>
                </c:pt>
              </c:strCache>
            </c:strRef>
          </c:tx>
          <c:spPr>
            <a:solidFill>
              <a:schemeClr val="accent4">
                <a:lumMod val="80000"/>
                <a:lumOff val="20000"/>
              </a:schemeClr>
            </a:solidFill>
            <a:ln>
              <a:noFill/>
            </a:ln>
            <a:effectLst/>
          </c:spPr>
          <c:invertIfNegative val="0"/>
          <c:cat>
            <c:strRef>
              <c:f>'Q2'!$A$4:$A$11</c:f>
              <c:strCache>
                <c:ptCount val="7"/>
                <c:pt idx="0">
                  <c:v>A</c:v>
                </c:pt>
                <c:pt idx="1">
                  <c:v>B</c:v>
                </c:pt>
                <c:pt idx="2">
                  <c:v>C</c:v>
                </c:pt>
                <c:pt idx="3">
                  <c:v>D</c:v>
                </c:pt>
                <c:pt idx="4">
                  <c:v>E</c:v>
                </c:pt>
                <c:pt idx="5">
                  <c:v>F</c:v>
                </c:pt>
                <c:pt idx="6">
                  <c:v>G</c:v>
                </c:pt>
              </c:strCache>
            </c:strRef>
          </c:cat>
          <c:val>
            <c:numRef>
              <c:f>'Q2'!$BS$4:$BS$11</c:f>
              <c:numCache>
                <c:formatCode>0.00%</c:formatCode>
                <c:ptCount val="7"/>
                <c:pt idx="0">
                  <c:v>0</c:v>
                </c:pt>
                <c:pt idx="1">
                  <c:v>0</c:v>
                </c:pt>
                <c:pt idx="2">
                  <c:v>0</c:v>
                </c:pt>
                <c:pt idx="3">
                  <c:v>0</c:v>
                </c:pt>
                <c:pt idx="4">
                  <c:v>0</c:v>
                </c:pt>
                <c:pt idx="5">
                  <c:v>0</c:v>
                </c:pt>
                <c:pt idx="6">
                  <c:v>1.3198432670057821E-3</c:v>
                </c:pt>
              </c:numCache>
            </c:numRef>
          </c:val>
          <c:extLst>
            <c:ext xmlns:c16="http://schemas.microsoft.com/office/drawing/2014/chart" uri="{C3380CC4-5D6E-409C-BE32-E72D297353CC}">
              <c16:uniqueId val="{00000045-C09E-47A5-8326-0239CD7E6215}"/>
            </c:ext>
          </c:extLst>
        </c:ser>
        <c:dLbls>
          <c:showLegendKey val="0"/>
          <c:showVal val="0"/>
          <c:showCatName val="0"/>
          <c:showSerName val="0"/>
          <c:showPercent val="0"/>
          <c:showBubbleSize val="0"/>
        </c:dLbls>
        <c:gapWidth val="64"/>
        <c:overlap val="100"/>
        <c:axId val="809203184"/>
        <c:axId val="809202224"/>
      </c:barChart>
      <c:catAx>
        <c:axId val="80920318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Grade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9202224"/>
        <c:crosses val="autoZero"/>
        <c:auto val="1"/>
        <c:lblAlgn val="ctr"/>
        <c:lblOffset val="100"/>
        <c:noMultiLvlLbl val="0"/>
      </c:catAx>
      <c:valAx>
        <c:axId val="80920222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Revol_bal</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920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31750" cap="flat" cmpd="sng" algn="ctr">
      <a:solidFill>
        <a:schemeClr val="accent6">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dashboard.xlsx]Q3!PivotTable2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bg1"/>
                </a:solidFill>
              </a:rPr>
              <a:t>Verified vs Non-verified </a:t>
            </a:r>
            <a:r>
              <a:rPr lang="en-US" b="1" baseline="0">
                <a:solidFill>
                  <a:schemeClr val="bg1"/>
                </a:solidFill>
              </a:rPr>
              <a:t> Loan status</a:t>
            </a:r>
            <a:endParaRPr lang="en-US" b="1">
              <a:solidFill>
                <a:schemeClr val="bg1"/>
              </a:solidFill>
            </a:endParaRPr>
          </a:p>
        </c:rich>
      </c:tx>
      <c:overlay val="0"/>
      <c:spPr>
        <a:solidFill>
          <a:schemeClr val="accent6">
            <a:lumMod val="5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2225">
            <a:solidFill>
              <a:schemeClr val="lt1"/>
            </a:solidFill>
          </a:ln>
          <a:effectLst/>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a:solidFill>
              <a:schemeClr val="lt1"/>
            </a:solidFill>
          </a:ln>
          <a:effectLst/>
        </c:spPr>
        <c:dLbl>
          <c:idx val="0"/>
          <c:layout>
            <c:manualLayout>
              <c:x val="5.0602409638554217E-2"/>
              <c:y val="-0.19907407407407413"/>
            </c:manualLayout>
          </c:layout>
          <c:tx>
            <c:rich>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C9247E9-FC3F-45ED-81B9-5FB85F976135}"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a:t>
                </a:r>
              </a:p>
              <a:p>
                <a:pPr>
                  <a:defRPr sz="900" b="0" i="0" u="none" strike="noStrike" kern="1200" baseline="0">
                    <a:solidFill>
                      <a:schemeClr val="tx1">
                        <a:lumMod val="75000"/>
                        <a:lumOff val="25000"/>
                      </a:schemeClr>
                    </a:solidFill>
                    <a:latin typeface="+mn-lt"/>
                    <a:ea typeface="+mn-ea"/>
                    <a:cs typeface="+mn-cs"/>
                  </a:defRPr>
                </a:pPr>
                <a:r>
                  <a:rPr lang="en-US" baseline="0"/>
                  <a:t> </a:t>
                </a:r>
                <a:fld id="{480177A0-B5E4-4266-A5FF-D0C39B6FC769}"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3"/>
        <c:spPr>
          <a:solidFill>
            <a:schemeClr val="accent2"/>
          </a:solidFill>
          <a:ln w="22225">
            <a:solidFill>
              <a:schemeClr val="lt1"/>
            </a:solidFill>
          </a:ln>
          <a:effectLst/>
        </c:spPr>
        <c:dLbl>
          <c:idx val="0"/>
          <c:layout>
            <c:manualLayout>
              <c:x val="-9.3975903614457831E-2"/>
              <c:y val="2.7777777777777693E-2"/>
            </c:manualLayout>
          </c:layout>
          <c:tx>
            <c:rich>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086C23C-576F-498F-957B-5DEE73DBF226}"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a:t>
                </a:r>
              </a:p>
              <a:p>
                <a:pPr>
                  <a:defRPr sz="900" b="0" i="0" u="none" strike="noStrike" kern="1200" baseline="0">
                    <a:solidFill>
                      <a:schemeClr val="tx1">
                        <a:lumMod val="75000"/>
                        <a:lumOff val="25000"/>
                      </a:schemeClr>
                    </a:solidFill>
                    <a:latin typeface="+mn-lt"/>
                    <a:ea typeface="+mn-ea"/>
                    <a:cs typeface="+mn-cs"/>
                  </a:defRPr>
                </a:pPr>
                <a:fld id="{6F8C1DD6-9F7F-4AFC-8F35-245CF6DB87E6}"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IN"/>
              </a:p>
            </c:rich>
          </c:tx>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4"/>
        <c:spPr>
          <a:solidFill>
            <a:schemeClr val="accent1"/>
          </a:solidFill>
          <a:ln w="22225">
            <a:solidFill>
              <a:schemeClr val="lt1"/>
            </a:solidFill>
          </a:ln>
          <a:effectLst/>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5"/>
        <c:spPr>
          <a:solidFill>
            <a:schemeClr val="accent1"/>
          </a:solidFill>
          <a:ln w="22225">
            <a:solidFill>
              <a:schemeClr val="lt1"/>
            </a:solidFill>
          </a:ln>
          <a:effectLst/>
        </c:spPr>
        <c:dLbl>
          <c:idx val="0"/>
          <c:layout>
            <c:manualLayout>
              <c:x val="5.0602409638554217E-2"/>
              <c:y val="-0.19907407407407413"/>
            </c:manualLayout>
          </c:layout>
          <c:tx>
            <c:rich>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C9247E9-FC3F-45ED-81B9-5FB85F976135}"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a:t>
                </a:r>
              </a:p>
              <a:p>
                <a:pPr>
                  <a:defRPr sz="900" b="0" i="0" u="none" strike="noStrike" kern="1200" baseline="0">
                    <a:solidFill>
                      <a:schemeClr val="tx1">
                        <a:lumMod val="75000"/>
                        <a:lumOff val="25000"/>
                      </a:schemeClr>
                    </a:solidFill>
                    <a:latin typeface="+mn-lt"/>
                    <a:ea typeface="+mn-ea"/>
                    <a:cs typeface="+mn-cs"/>
                  </a:defRPr>
                </a:pPr>
                <a:r>
                  <a:rPr lang="en-US" baseline="0"/>
                  <a:t> </a:t>
                </a:r>
                <a:fld id="{480177A0-B5E4-4266-A5FF-D0C39B6FC769}"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6"/>
        <c:spPr>
          <a:solidFill>
            <a:schemeClr val="accent1"/>
          </a:solidFill>
          <a:ln w="22225">
            <a:solidFill>
              <a:schemeClr val="lt1"/>
            </a:solidFill>
          </a:ln>
          <a:effectLst/>
        </c:spPr>
        <c:dLbl>
          <c:idx val="0"/>
          <c:layout>
            <c:manualLayout>
              <c:x val="-9.3975903614457831E-2"/>
              <c:y val="2.7777777777777693E-2"/>
            </c:manualLayout>
          </c:layout>
          <c:tx>
            <c:rich>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086C23C-576F-498F-957B-5DEE73DBF226}" type="CATEGORYNAME">
                  <a:rPr lang="en-US"/>
                  <a:pPr>
                    <a:defRPr sz="900" b="0" i="0" u="none" strike="noStrike" kern="1200" baseline="0">
                      <a:solidFill>
                        <a:schemeClr val="tx1">
                          <a:lumMod val="75000"/>
                          <a:lumOff val="25000"/>
                        </a:schemeClr>
                      </a:solidFill>
                      <a:latin typeface="+mn-lt"/>
                      <a:ea typeface="+mn-ea"/>
                      <a:cs typeface="+mn-cs"/>
                    </a:defRPr>
                  </a:pPr>
                  <a:t>[CATEGORY NAME]</a:t>
                </a:fld>
                <a:r>
                  <a:rPr lang="en-US" baseline="0"/>
                  <a:t>, </a:t>
                </a:r>
              </a:p>
              <a:p>
                <a:pPr>
                  <a:defRPr sz="900" b="0" i="0" u="none" strike="noStrike" kern="1200" baseline="0">
                    <a:solidFill>
                      <a:schemeClr val="tx1">
                        <a:lumMod val="75000"/>
                        <a:lumOff val="25000"/>
                      </a:schemeClr>
                    </a:solidFill>
                    <a:latin typeface="+mn-lt"/>
                    <a:ea typeface="+mn-ea"/>
                    <a:cs typeface="+mn-cs"/>
                  </a:defRPr>
                </a:pPr>
                <a:fld id="{6F8C1DD6-9F7F-4AFC-8F35-245CF6DB87E6}"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IN"/>
              </a:p>
            </c:rich>
          </c:tx>
          <c:spPr>
            <a:noFill/>
            <a:ln>
              <a:noFill/>
            </a:ln>
            <a:effectLst/>
          </c:spPr>
          <c:txPr>
            <a:bodyPr rot="0" spcFirstLastPara="1" vertOverflow="overflow" horzOverflow="overflow"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7"/>
        <c:spPr>
          <a:solidFill>
            <a:schemeClr val="accent6">
              <a:lumMod val="50000"/>
            </a:schemeClr>
          </a:solidFill>
          <a:ln w="22225">
            <a:solidFill>
              <a:schemeClr val="lt1"/>
            </a:solidFill>
          </a:ln>
          <a:effectLst/>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accent6">
              <a:lumMod val="60000"/>
              <a:lumOff val="40000"/>
            </a:schemeClr>
          </a:solidFill>
          <a:ln w="22225">
            <a:solidFill>
              <a:schemeClr val="lt1"/>
            </a:solidFill>
          </a:ln>
          <a:effectLst/>
        </c:spPr>
        <c:dLbl>
          <c:idx val="0"/>
          <c:layout>
            <c:manualLayout>
              <c:x val="5.0602409638554217E-2"/>
              <c:y val="-0.19907407407407413"/>
            </c:manualLayout>
          </c:layout>
          <c:tx>
            <c:rich>
              <a:bodyPr rot="0" spcFirstLastPara="1" vertOverflow="overflow" horzOverflow="overflow"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fld id="{7C9247E9-FC3F-45ED-81B9-5FB85F976135}" type="CATEGORYNAME">
                  <a:rPr lang="en-US" sz="1200"/>
                  <a:pPr>
                    <a:defRPr sz="1200" b="1"/>
                  </a:pPr>
                  <a:t>[CATEGORY NAME]</a:t>
                </a:fld>
                <a:r>
                  <a:rPr lang="en-US" sz="1200" baseline="0"/>
                  <a:t>,</a:t>
                </a:r>
              </a:p>
              <a:p>
                <a:pPr>
                  <a:defRPr sz="1200" b="1"/>
                </a:pPr>
                <a:r>
                  <a:rPr lang="en-US" sz="1200" baseline="0"/>
                  <a:t> </a:t>
                </a:r>
                <a:fld id="{480177A0-B5E4-4266-A5FF-D0C39B6FC769}" type="VALUE">
                  <a:rPr lang="en-US" sz="1200" baseline="0"/>
                  <a:pPr>
                    <a:defRPr sz="1200" b="1"/>
                  </a:pPr>
                  <a:t>[VALUE]</a:t>
                </a:fld>
                <a:endParaRPr lang="en-US" sz="1200" baseline="0"/>
              </a:p>
            </c:rich>
          </c:tx>
          <c:spPr>
            <a:noFill/>
            <a:ln>
              <a:noFill/>
            </a:ln>
            <a:effectLst/>
          </c:spPr>
          <c:txPr>
            <a:bodyPr rot="0" spcFirstLastPara="1" vertOverflow="overflow" horzOverflow="overflow"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
        <c:idx val="9"/>
        <c:spPr>
          <a:solidFill>
            <a:schemeClr val="accent6">
              <a:lumMod val="50000"/>
            </a:schemeClr>
          </a:solidFill>
          <a:ln w="22225">
            <a:solidFill>
              <a:schemeClr val="lt1"/>
            </a:solidFill>
          </a:ln>
          <a:effectLst/>
        </c:spPr>
        <c:dLbl>
          <c:idx val="0"/>
          <c:layout>
            <c:manualLayout>
              <c:x val="-0.15499790355757934"/>
              <c:y val="6.4596087223319956E-2"/>
            </c:manualLayout>
          </c:layout>
          <c:tx>
            <c:rich>
              <a:bodyPr rot="0" spcFirstLastPara="1" vertOverflow="overflow" horzOverflow="overflow"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fld id="{0086C23C-576F-498F-957B-5DEE73DBF226}" type="CATEGORYNAME">
                  <a:rPr lang="en-US" sz="1200"/>
                  <a:pPr>
                    <a:defRPr sz="1200" b="1"/>
                  </a:pPr>
                  <a:t>[CATEGORY NAME]</a:t>
                </a:fld>
                <a:r>
                  <a:rPr lang="en-US" sz="1200" baseline="0"/>
                  <a:t>, </a:t>
                </a:r>
              </a:p>
              <a:p>
                <a:pPr>
                  <a:defRPr sz="1200" b="1"/>
                </a:pPr>
                <a:fld id="{6F8C1DD6-9F7F-4AFC-8F35-245CF6DB87E6}" type="VALUE">
                  <a:rPr lang="en-US" sz="1200" baseline="0"/>
                  <a:pPr>
                    <a:defRPr sz="1200" b="1"/>
                  </a:pPr>
                  <a:t>[VALUE]</a:t>
                </a:fld>
                <a:endParaRPr lang="en-IN"/>
              </a:p>
            </c:rich>
          </c:tx>
          <c:spPr>
            <a:noFill/>
            <a:ln>
              <a:noFill/>
            </a:ln>
            <a:effectLst/>
          </c:spPr>
          <c:txPr>
            <a:bodyPr rot="0" spcFirstLastPara="1" vertOverflow="overflow" horzOverflow="overflow"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s>
    <c:plotArea>
      <c:layout/>
      <c:doughnutChart>
        <c:varyColors val="1"/>
        <c:ser>
          <c:idx val="0"/>
          <c:order val="0"/>
          <c:tx>
            <c:strRef>
              <c:f>'Q3'!$B$1</c:f>
              <c:strCache>
                <c:ptCount val="1"/>
                <c:pt idx="0">
                  <c:v>Total</c:v>
                </c:pt>
              </c:strCache>
            </c:strRef>
          </c:tx>
          <c:spPr>
            <a:solidFill>
              <a:schemeClr val="accent6">
                <a:lumMod val="50000"/>
              </a:schemeClr>
            </a:solidFill>
            <a:ln w="22225"/>
          </c:spPr>
          <c:dPt>
            <c:idx val="0"/>
            <c:bubble3D val="0"/>
            <c:spPr>
              <a:solidFill>
                <a:schemeClr val="accent6">
                  <a:lumMod val="60000"/>
                  <a:lumOff val="40000"/>
                </a:schemeClr>
              </a:solidFill>
              <a:ln w="22225">
                <a:solidFill>
                  <a:schemeClr val="lt1"/>
                </a:solidFill>
              </a:ln>
              <a:effectLst/>
            </c:spPr>
            <c:extLst>
              <c:ext xmlns:c16="http://schemas.microsoft.com/office/drawing/2014/chart" uri="{C3380CC4-5D6E-409C-BE32-E72D297353CC}">
                <c16:uniqueId val="{00000001-ADF2-4ED5-A47C-92BE29207E09}"/>
              </c:ext>
            </c:extLst>
          </c:dPt>
          <c:dPt>
            <c:idx val="1"/>
            <c:bubble3D val="0"/>
            <c:spPr>
              <a:solidFill>
                <a:schemeClr val="accent6">
                  <a:lumMod val="50000"/>
                </a:schemeClr>
              </a:solidFill>
              <a:ln w="22225">
                <a:solidFill>
                  <a:schemeClr val="lt1"/>
                </a:solidFill>
              </a:ln>
              <a:effectLst/>
            </c:spPr>
            <c:extLst>
              <c:ext xmlns:c16="http://schemas.microsoft.com/office/drawing/2014/chart" uri="{C3380CC4-5D6E-409C-BE32-E72D297353CC}">
                <c16:uniqueId val="{00000003-ADF2-4ED5-A47C-92BE29207E09}"/>
              </c:ext>
            </c:extLst>
          </c:dPt>
          <c:dLbls>
            <c:dLbl>
              <c:idx val="0"/>
              <c:layout>
                <c:manualLayout>
                  <c:x val="5.0602409638554217E-2"/>
                  <c:y val="-0.19907407407407413"/>
                </c:manualLayout>
              </c:layout>
              <c:tx>
                <c:rich>
                  <a:bodyPr/>
                  <a:lstStyle/>
                  <a:p>
                    <a:fld id="{7C9247E9-FC3F-45ED-81B9-5FB85F976135}" type="CATEGORYNAME">
                      <a:rPr lang="en-US" sz="1200"/>
                      <a:pPr/>
                      <a:t>[CATEGORY NAME]</a:t>
                    </a:fld>
                    <a:r>
                      <a:rPr lang="en-US" sz="1200" baseline="0"/>
                      <a:t>,</a:t>
                    </a:r>
                  </a:p>
                  <a:p>
                    <a:r>
                      <a:rPr lang="en-US" sz="1200" baseline="0"/>
                      <a:t> </a:t>
                    </a:r>
                    <a:fld id="{480177A0-B5E4-4266-A5FF-D0C39B6FC769}" type="VALUE">
                      <a:rPr lang="en-US" sz="1200" baseline="0"/>
                      <a:pPr/>
                      <a:t>[VALUE]</a:t>
                    </a:fld>
                    <a:endParaRPr lang="en-US" sz="1200" baseline="0"/>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ADF2-4ED5-A47C-92BE29207E09}"/>
                </c:ext>
              </c:extLst>
            </c:dLbl>
            <c:dLbl>
              <c:idx val="1"/>
              <c:layout>
                <c:manualLayout>
                  <c:x val="-0.15499790355757934"/>
                  <c:y val="6.4596087223319956E-2"/>
                </c:manualLayout>
              </c:layout>
              <c:tx>
                <c:rich>
                  <a:bodyPr/>
                  <a:lstStyle/>
                  <a:p>
                    <a:fld id="{0086C23C-576F-498F-957B-5DEE73DBF226}" type="CATEGORYNAME">
                      <a:rPr lang="en-US" sz="1200"/>
                      <a:pPr/>
                      <a:t>[CATEGORY NAME]</a:t>
                    </a:fld>
                    <a:r>
                      <a:rPr lang="en-US" sz="1200" baseline="0"/>
                      <a:t>, </a:t>
                    </a:r>
                  </a:p>
                  <a:p>
                    <a:fld id="{6F8C1DD6-9F7F-4AFC-8F35-245CF6DB87E6}" type="VALUE">
                      <a:rPr lang="en-US" sz="1200" baseline="0"/>
                      <a:pPr/>
                      <a:t>[VALUE]</a:t>
                    </a:fld>
                    <a:endParaRPr lang="en-IN"/>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ADF2-4ED5-A47C-92BE29207E09}"/>
                </c:ext>
              </c:extLst>
            </c:dLbl>
            <c:spPr>
              <a:noFill/>
              <a:ln>
                <a:noFill/>
              </a:ln>
              <a:effectLst/>
            </c:spPr>
            <c:txPr>
              <a:bodyPr rot="0" spcFirstLastPara="1" vertOverflow="overflow" horzOverflow="overflow"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'Q3'!$A$2:$A$4</c:f>
              <c:strCache>
                <c:ptCount val="2"/>
                <c:pt idx="0">
                  <c:v>Not Verified</c:v>
                </c:pt>
                <c:pt idx="1">
                  <c:v>Verified</c:v>
                </c:pt>
              </c:strCache>
            </c:strRef>
          </c:cat>
          <c:val>
            <c:numRef>
              <c:f>'Q3'!$B$2:$B$4</c:f>
              <c:numCache>
                <c:formatCode>0.00%</c:formatCode>
                <c:ptCount val="2"/>
                <c:pt idx="0">
                  <c:v>0.31808581016349174</c:v>
                </c:pt>
                <c:pt idx="1">
                  <c:v>0.68191418983650343</c:v>
                </c:pt>
              </c:numCache>
            </c:numRef>
          </c:val>
          <c:extLst>
            <c:ext xmlns:c16="http://schemas.microsoft.com/office/drawing/2014/chart" uri="{C3380CC4-5D6E-409C-BE32-E72D297353CC}">
              <c16:uniqueId val="{00000004-ADF2-4ED5-A47C-92BE29207E09}"/>
            </c:ext>
          </c:extLst>
        </c:ser>
        <c:dLbls>
          <c:showLegendKey val="0"/>
          <c:showVal val="1"/>
          <c:showCatName val="0"/>
          <c:showSerName val="0"/>
          <c:showPercent val="0"/>
          <c:showBubbleSize val="0"/>
          <c:showLeaderLines val="1"/>
        </c:dLbls>
        <c:firstSliceAng val="0"/>
        <c:holeSize val="58"/>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31750" cap="flat" cmpd="sng" algn="ctr">
      <a:solidFill>
        <a:schemeClr val="accent6">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completed dashboard.xlsx]Q4!PivotTable3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bg1"/>
                </a:solidFill>
              </a:rPr>
              <a:t>State and Month-wise Loan status</a:t>
            </a:r>
          </a:p>
        </c:rich>
      </c:tx>
      <c:overlay val="0"/>
      <c:spPr>
        <a:solidFill>
          <a:schemeClr val="accent6">
            <a:lumMod val="5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295998767692091"/>
          <c:y val="9.5399916871294954E-2"/>
          <c:w val="0.83611764331705496"/>
          <c:h val="0.58410071712171585"/>
        </c:manualLayout>
      </c:layout>
      <c:barChart>
        <c:barDir val="col"/>
        <c:grouping val="clustered"/>
        <c:varyColors val="0"/>
        <c:ser>
          <c:idx val="0"/>
          <c:order val="0"/>
          <c:tx>
            <c:strRef>
              <c:f>'Q4'!$B$3:$B$4</c:f>
              <c:strCache>
                <c:ptCount val="1"/>
                <c:pt idx="0">
                  <c:v>Charged Off</c:v>
                </c:pt>
              </c:strCache>
            </c:strRef>
          </c:tx>
          <c:spPr>
            <a:solidFill>
              <a:srgbClr val="FF0000"/>
            </a:solidFill>
            <a:ln>
              <a:noFill/>
            </a:ln>
            <a:effectLst/>
          </c:spPr>
          <c:invertIfNegative val="0"/>
          <c:cat>
            <c:strRef>
              <c:f>'Q4'!$A$5:$A$17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'Q4'!$B$5:$B$17</c:f>
              <c:numCache>
                <c:formatCode>General</c:formatCode>
                <c:ptCount val="12"/>
                <c:pt idx="0">
                  <c:v>321</c:v>
                </c:pt>
                <c:pt idx="1">
                  <c:v>290</c:v>
                </c:pt>
                <c:pt idx="2">
                  <c:v>347</c:v>
                </c:pt>
                <c:pt idx="3">
                  <c:v>370</c:v>
                </c:pt>
                <c:pt idx="4">
                  <c:v>466</c:v>
                </c:pt>
                <c:pt idx="5">
                  <c:v>483</c:v>
                </c:pt>
                <c:pt idx="6">
                  <c:v>479</c:v>
                </c:pt>
                <c:pt idx="7">
                  <c:v>468</c:v>
                </c:pt>
                <c:pt idx="8">
                  <c:v>547</c:v>
                </c:pt>
                <c:pt idx="9">
                  <c:v>580</c:v>
                </c:pt>
                <c:pt idx="10">
                  <c:v>598</c:v>
                </c:pt>
                <c:pt idx="11">
                  <c:v>678</c:v>
                </c:pt>
              </c:numCache>
            </c:numRef>
          </c:val>
          <c:extLst>
            <c:ext xmlns:c16="http://schemas.microsoft.com/office/drawing/2014/chart" uri="{C3380CC4-5D6E-409C-BE32-E72D297353CC}">
              <c16:uniqueId val="{00000000-8154-41F0-A822-4643D8181F4E}"/>
            </c:ext>
          </c:extLst>
        </c:ser>
        <c:ser>
          <c:idx val="1"/>
          <c:order val="1"/>
          <c:tx>
            <c:strRef>
              <c:f>'Q4'!$C$3:$C$4</c:f>
              <c:strCache>
                <c:ptCount val="1"/>
                <c:pt idx="0">
                  <c:v>Current</c:v>
                </c:pt>
              </c:strCache>
            </c:strRef>
          </c:tx>
          <c:spPr>
            <a:solidFill>
              <a:schemeClr val="accent6">
                <a:lumMod val="60000"/>
                <a:lumOff val="40000"/>
              </a:schemeClr>
            </a:solidFill>
            <a:ln>
              <a:noFill/>
            </a:ln>
            <a:effectLst/>
          </c:spPr>
          <c:invertIfNegative val="0"/>
          <c:cat>
            <c:strRef>
              <c:f>'Q4'!$A$5:$A$17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'Q4'!$C$5:$C$17</c:f>
              <c:numCache>
                <c:formatCode>General</c:formatCode>
                <c:ptCount val="12"/>
                <c:pt idx="2">
                  <c:v>1</c:v>
                </c:pt>
                <c:pt idx="3">
                  <c:v>3</c:v>
                </c:pt>
                <c:pt idx="4">
                  <c:v>80</c:v>
                </c:pt>
                <c:pt idx="5">
                  <c:v>99</c:v>
                </c:pt>
                <c:pt idx="6">
                  <c:v>125</c:v>
                </c:pt>
                <c:pt idx="7">
                  <c:v>130</c:v>
                </c:pt>
                <c:pt idx="8">
                  <c:v>150</c:v>
                </c:pt>
                <c:pt idx="9">
                  <c:v>173</c:v>
                </c:pt>
                <c:pt idx="10">
                  <c:v>161</c:v>
                </c:pt>
                <c:pt idx="11">
                  <c:v>218</c:v>
                </c:pt>
              </c:numCache>
            </c:numRef>
          </c:val>
          <c:extLst>
            <c:ext xmlns:c16="http://schemas.microsoft.com/office/drawing/2014/chart" uri="{C3380CC4-5D6E-409C-BE32-E72D297353CC}">
              <c16:uniqueId val="{00000001-8154-41F0-A822-4643D8181F4E}"/>
            </c:ext>
          </c:extLst>
        </c:ser>
        <c:ser>
          <c:idx val="2"/>
          <c:order val="2"/>
          <c:tx>
            <c:strRef>
              <c:f>'Q4'!$D$3:$D$4</c:f>
              <c:strCache>
                <c:ptCount val="1"/>
                <c:pt idx="0">
                  <c:v>Fully Paid</c:v>
                </c:pt>
              </c:strCache>
            </c:strRef>
          </c:tx>
          <c:spPr>
            <a:solidFill>
              <a:schemeClr val="accent6">
                <a:lumMod val="50000"/>
              </a:schemeClr>
            </a:solidFill>
            <a:ln>
              <a:noFill/>
            </a:ln>
            <a:effectLst/>
          </c:spPr>
          <c:invertIfNegative val="0"/>
          <c:cat>
            <c:strRef>
              <c:f>'Q4'!$A$5:$A$17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'Q4'!$D$5:$D$17</c:f>
              <c:numCache>
                <c:formatCode>General</c:formatCode>
                <c:ptCount val="12"/>
                <c:pt idx="0">
                  <c:v>2058</c:v>
                </c:pt>
                <c:pt idx="1">
                  <c:v>2068</c:v>
                </c:pt>
                <c:pt idx="2">
                  <c:v>2344</c:v>
                </c:pt>
                <c:pt idx="3">
                  <c:v>2461</c:v>
                </c:pt>
                <c:pt idx="4">
                  <c:v>2453</c:v>
                </c:pt>
                <c:pt idx="5">
                  <c:v>2697</c:v>
                </c:pt>
                <c:pt idx="6">
                  <c:v>2872</c:v>
                </c:pt>
                <c:pt idx="7">
                  <c:v>2920</c:v>
                </c:pt>
                <c:pt idx="8">
                  <c:v>2951</c:v>
                </c:pt>
                <c:pt idx="9">
                  <c:v>3181</c:v>
                </c:pt>
                <c:pt idx="10">
                  <c:v>3408</c:v>
                </c:pt>
                <c:pt idx="11">
                  <c:v>3537</c:v>
                </c:pt>
              </c:numCache>
            </c:numRef>
          </c:val>
          <c:extLst>
            <c:ext xmlns:c16="http://schemas.microsoft.com/office/drawing/2014/chart" uri="{C3380CC4-5D6E-409C-BE32-E72D297353CC}">
              <c16:uniqueId val="{00000002-8154-41F0-A822-4643D8181F4E}"/>
            </c:ext>
          </c:extLst>
        </c:ser>
        <c:dLbls>
          <c:showLegendKey val="0"/>
          <c:showVal val="0"/>
          <c:showCatName val="0"/>
          <c:showSerName val="0"/>
          <c:showPercent val="0"/>
          <c:showBubbleSize val="0"/>
        </c:dLbls>
        <c:gapWidth val="219"/>
        <c:overlap val="-27"/>
        <c:axId val="1051338832"/>
        <c:axId val="1051339792"/>
      </c:barChart>
      <c:catAx>
        <c:axId val="105133883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Month</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1339792"/>
        <c:crosses val="autoZero"/>
        <c:auto val="1"/>
        <c:lblAlgn val="ctr"/>
        <c:lblOffset val="100"/>
        <c:noMultiLvlLbl val="0"/>
      </c:catAx>
      <c:valAx>
        <c:axId val="105133979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Count</a:t>
                </a:r>
                <a:r>
                  <a:rPr lang="en-IN" baseline="0"/>
                  <a:t> of Loan Status</a:t>
                </a:r>
                <a:endParaRPr lang="en-IN"/>
              </a:p>
            </c:rich>
          </c:tx>
          <c:layout>
            <c:manualLayout>
              <c:xMode val="edge"/>
              <c:yMode val="edge"/>
              <c:x val="2.9501435039620969E-2"/>
              <c:y val="0.21436449804725688"/>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1338832"/>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31750" cap="flat" cmpd="sng" algn="ctr">
      <a:solidFill>
        <a:schemeClr val="accent6">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6.xml"/><Relationship Id="rId7" Type="http://schemas.openxmlformats.org/officeDocument/2006/relationships/chart" Target="../charts/chart10.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1</xdr:col>
      <xdr:colOff>1054100</xdr:colOff>
      <xdr:row>3</xdr:row>
      <xdr:rowOff>73025</xdr:rowOff>
    </xdr:from>
    <xdr:to>
      <xdr:col>9</xdr:col>
      <xdr:colOff>406400</xdr:colOff>
      <xdr:row>18</xdr:row>
      <xdr:rowOff>53975</xdr:rowOff>
    </xdr:to>
    <xdr:graphicFrame macro="">
      <xdr:nvGraphicFramePr>
        <xdr:cNvPr id="2" name="Chart 1">
          <a:extLst>
            <a:ext uri="{FF2B5EF4-FFF2-40B4-BE49-F238E27FC236}">
              <a16:creationId xmlns:a16="http://schemas.microsoft.com/office/drawing/2014/main" id="{5C15DE24-20A1-25A9-6BC9-678653BBB3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571500</xdr:colOff>
      <xdr:row>15</xdr:row>
      <xdr:rowOff>88900</xdr:rowOff>
    </xdr:from>
    <xdr:to>
      <xdr:col>13</xdr:col>
      <xdr:colOff>546100</xdr:colOff>
      <xdr:row>21</xdr:row>
      <xdr:rowOff>76200</xdr:rowOff>
    </xdr:to>
    <mc:AlternateContent xmlns:mc="http://schemas.openxmlformats.org/markup-compatibility/2006" xmlns:tsle="http://schemas.microsoft.com/office/drawing/2012/timeslicer">
      <mc:Choice Requires="tsle">
        <xdr:graphicFrame macro="">
          <xdr:nvGraphicFramePr>
            <xdr:cNvPr id="4" name="issue_d">
              <a:extLst>
                <a:ext uri="{FF2B5EF4-FFF2-40B4-BE49-F238E27FC236}">
                  <a16:creationId xmlns:a16="http://schemas.microsoft.com/office/drawing/2014/main" id="{EFBDA506-1825-A99F-A2E0-9893A36159CC}"/>
                </a:ext>
              </a:extLst>
            </xdr:cNvPr>
            <xdr:cNvGraphicFramePr/>
          </xdr:nvGraphicFramePr>
          <xdr:xfrm>
            <a:off x="0" y="0"/>
            <a:ext cx="0" cy="0"/>
          </xdr:xfrm>
          <a:graphic>
            <a:graphicData uri="http://schemas.microsoft.com/office/drawing/2012/timeslicer">
              <tsle:timeslicer name="issue_d"/>
            </a:graphicData>
          </a:graphic>
        </xdr:graphicFrame>
      </mc:Choice>
      <mc:Fallback xmlns="">
        <xdr:sp macro="" textlink="">
          <xdr:nvSpPr>
            <xdr:cNvPr id="0" name=""/>
            <xdr:cNvSpPr>
              <a:spLocks noTextEdit="1"/>
            </xdr:cNvSpPr>
          </xdr:nvSpPr>
          <xdr:spPr>
            <a:xfrm>
              <a:off x="6248400" y="2851150"/>
              <a:ext cx="3022600" cy="10922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781050</xdr:colOff>
      <xdr:row>7</xdr:row>
      <xdr:rowOff>127000</xdr:rowOff>
    </xdr:from>
    <xdr:to>
      <xdr:col>7</xdr:col>
      <xdr:colOff>222250</xdr:colOff>
      <xdr:row>19</xdr:row>
      <xdr:rowOff>107950</xdr:rowOff>
    </xdr:to>
    <xdr:graphicFrame macro="">
      <xdr:nvGraphicFramePr>
        <xdr:cNvPr id="2" name="Chart 1">
          <a:extLst>
            <a:ext uri="{FF2B5EF4-FFF2-40B4-BE49-F238E27FC236}">
              <a16:creationId xmlns:a16="http://schemas.microsoft.com/office/drawing/2014/main" id="{EBD38E2B-CA2C-CBC6-4490-5CE6F4A161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1219200</xdr:colOff>
      <xdr:row>1</xdr:row>
      <xdr:rowOff>142875</xdr:rowOff>
    </xdr:from>
    <xdr:to>
      <xdr:col>11</xdr:col>
      <xdr:colOff>304800</xdr:colOff>
      <xdr:row>16</xdr:row>
      <xdr:rowOff>123825</xdr:rowOff>
    </xdr:to>
    <xdr:graphicFrame macro="">
      <xdr:nvGraphicFramePr>
        <xdr:cNvPr id="2" name="Chart 1">
          <a:extLst>
            <a:ext uri="{FF2B5EF4-FFF2-40B4-BE49-F238E27FC236}">
              <a16:creationId xmlns:a16="http://schemas.microsoft.com/office/drawing/2014/main" id="{1971223F-F536-877C-A354-FA2AD1D4E9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330200</xdr:colOff>
      <xdr:row>4</xdr:row>
      <xdr:rowOff>85724</xdr:rowOff>
    </xdr:from>
    <xdr:to>
      <xdr:col>10</xdr:col>
      <xdr:colOff>146050</xdr:colOff>
      <xdr:row>20</xdr:row>
      <xdr:rowOff>38099</xdr:rowOff>
    </xdr:to>
    <xdr:graphicFrame macro="">
      <xdr:nvGraphicFramePr>
        <xdr:cNvPr id="2" name="Chart 1">
          <a:extLst>
            <a:ext uri="{FF2B5EF4-FFF2-40B4-BE49-F238E27FC236}">
              <a16:creationId xmlns:a16="http://schemas.microsoft.com/office/drawing/2014/main" id="{D89D0781-459D-0AFD-3E07-F8771FBC63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273050</xdr:colOff>
      <xdr:row>1</xdr:row>
      <xdr:rowOff>114300</xdr:rowOff>
    </xdr:from>
    <xdr:to>
      <xdr:col>16</xdr:col>
      <xdr:colOff>82550</xdr:colOff>
      <xdr:row>15</xdr:row>
      <xdr:rowOff>12700</xdr:rowOff>
    </xdr:to>
    <mc:AlternateContent xmlns:mc="http://schemas.openxmlformats.org/markup-compatibility/2006" xmlns:a14="http://schemas.microsoft.com/office/drawing/2010/main">
      <mc:Choice Requires="a14">
        <xdr:graphicFrame macro="">
          <xdr:nvGraphicFramePr>
            <xdr:cNvPr id="3" name="addr_state">
              <a:extLst>
                <a:ext uri="{FF2B5EF4-FFF2-40B4-BE49-F238E27FC236}">
                  <a16:creationId xmlns:a16="http://schemas.microsoft.com/office/drawing/2014/main" id="{A55990A6-03C0-0B43-5871-F385E097106B}"/>
                </a:ext>
              </a:extLst>
            </xdr:cNvPr>
            <xdr:cNvGraphicFramePr/>
          </xdr:nvGraphicFramePr>
          <xdr:xfrm>
            <a:off x="0" y="0"/>
            <a:ext cx="0" cy="0"/>
          </xdr:xfrm>
          <a:graphic>
            <a:graphicData uri="http://schemas.microsoft.com/office/drawing/2010/slicer">
              <sle:slicer xmlns:sle="http://schemas.microsoft.com/office/drawing/2010/slicer" name="addr_state"/>
            </a:graphicData>
          </a:graphic>
        </xdr:graphicFrame>
      </mc:Choice>
      <mc:Fallback xmlns="">
        <xdr:sp macro="" textlink="">
          <xdr:nvSpPr>
            <xdr:cNvPr id="0" name=""/>
            <xdr:cNvSpPr>
              <a:spLocks noTextEdit="1"/>
            </xdr:cNvSpPr>
          </xdr:nvSpPr>
          <xdr:spPr>
            <a:xfrm>
              <a:off x="6858000" y="298450"/>
              <a:ext cx="2711450" cy="2476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1</xdr:col>
      <xdr:colOff>76200</xdr:colOff>
      <xdr:row>3</xdr:row>
      <xdr:rowOff>136525</xdr:rowOff>
    </xdr:from>
    <xdr:to>
      <xdr:col>9</xdr:col>
      <xdr:colOff>387350</xdr:colOff>
      <xdr:row>18</xdr:row>
      <xdr:rowOff>117475</xdr:rowOff>
    </xdr:to>
    <xdr:graphicFrame macro="">
      <xdr:nvGraphicFramePr>
        <xdr:cNvPr id="2" name="Chart 1">
          <a:extLst>
            <a:ext uri="{FF2B5EF4-FFF2-40B4-BE49-F238E27FC236}">
              <a16:creationId xmlns:a16="http://schemas.microsoft.com/office/drawing/2014/main" id="{93DC595B-E7A3-03EB-B436-BC6FFFFA81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495300</xdr:colOff>
      <xdr:row>3</xdr:row>
      <xdr:rowOff>133351</xdr:rowOff>
    </xdr:from>
    <xdr:to>
      <xdr:col>12</xdr:col>
      <xdr:colOff>44450</xdr:colOff>
      <xdr:row>13</xdr:row>
      <xdr:rowOff>12700</xdr:rowOff>
    </xdr:to>
    <mc:AlternateContent xmlns:mc="http://schemas.openxmlformats.org/markup-compatibility/2006" xmlns:a14="http://schemas.microsoft.com/office/drawing/2010/main">
      <mc:Choice Requires="a14">
        <xdr:graphicFrame macro="">
          <xdr:nvGraphicFramePr>
            <xdr:cNvPr id="3" name="home_ownership">
              <a:extLst>
                <a:ext uri="{FF2B5EF4-FFF2-40B4-BE49-F238E27FC236}">
                  <a16:creationId xmlns:a16="http://schemas.microsoft.com/office/drawing/2014/main" id="{B7DA395C-C49A-76A9-AEF0-72CAB64FD9CD}"/>
                </a:ext>
              </a:extLst>
            </xdr:cNvPr>
            <xdr:cNvGraphicFramePr/>
          </xdr:nvGraphicFramePr>
          <xdr:xfrm>
            <a:off x="0" y="0"/>
            <a:ext cx="0" cy="0"/>
          </xdr:xfrm>
          <a:graphic>
            <a:graphicData uri="http://schemas.microsoft.com/office/drawing/2010/slicer">
              <sle:slicer xmlns:sle="http://schemas.microsoft.com/office/drawing/2010/slicer" name="home_ownership"/>
            </a:graphicData>
          </a:graphic>
        </xdr:graphicFrame>
      </mc:Choice>
      <mc:Fallback xmlns="">
        <xdr:sp macro="" textlink="">
          <xdr:nvSpPr>
            <xdr:cNvPr id="0" name=""/>
            <xdr:cNvSpPr>
              <a:spLocks noTextEdit="1"/>
            </xdr:cNvSpPr>
          </xdr:nvSpPr>
          <xdr:spPr>
            <a:xfrm>
              <a:off x="6578600" y="685801"/>
              <a:ext cx="1377950" cy="17208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290286</xdr:colOff>
      <xdr:row>1</xdr:row>
      <xdr:rowOff>111109</xdr:rowOff>
    </xdr:from>
    <xdr:to>
      <xdr:col>28</xdr:col>
      <xdr:colOff>50397</xdr:colOff>
      <xdr:row>5</xdr:row>
      <xdr:rowOff>22291</xdr:rowOff>
    </xdr:to>
    <xdr:sp macro="" textlink="">
      <xdr:nvSpPr>
        <xdr:cNvPr id="2" name="Rectangle 1">
          <a:extLst>
            <a:ext uri="{FF2B5EF4-FFF2-40B4-BE49-F238E27FC236}">
              <a16:creationId xmlns:a16="http://schemas.microsoft.com/office/drawing/2014/main" id="{0CDB92BB-AB36-57DB-1BFC-888246F191E7}"/>
            </a:ext>
          </a:extLst>
        </xdr:cNvPr>
        <xdr:cNvSpPr/>
      </xdr:nvSpPr>
      <xdr:spPr>
        <a:xfrm>
          <a:off x="2104572" y="292538"/>
          <a:ext cx="14879158" cy="636896"/>
        </a:xfrm>
        <a:prstGeom prst="rect">
          <a:avLst/>
        </a:prstGeom>
        <a:solidFill>
          <a:schemeClr val="accent6">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4000" b="1"/>
            <a:t>BANK ANALYTICS</a:t>
          </a:r>
        </a:p>
      </xdr:txBody>
    </xdr:sp>
    <xdr:clientData/>
  </xdr:twoCellAnchor>
  <xdr:twoCellAnchor editAs="oneCell">
    <xdr:from>
      <xdr:col>3</xdr:col>
      <xdr:colOff>246578</xdr:colOff>
      <xdr:row>0</xdr:row>
      <xdr:rowOff>0</xdr:rowOff>
    </xdr:from>
    <xdr:to>
      <xdr:col>5</xdr:col>
      <xdr:colOff>221837</xdr:colOff>
      <xdr:row>5</xdr:row>
      <xdr:rowOff>28554</xdr:rowOff>
    </xdr:to>
    <xdr:pic>
      <xdr:nvPicPr>
        <xdr:cNvPr id="8" name="Picture 7">
          <a:extLst>
            <a:ext uri="{FF2B5EF4-FFF2-40B4-BE49-F238E27FC236}">
              <a16:creationId xmlns:a16="http://schemas.microsoft.com/office/drawing/2014/main" id="{1C2AF186-4824-47F1-8767-7041CC4E9E4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69935" y="0"/>
          <a:ext cx="1190831" cy="935697"/>
        </a:xfrm>
        <a:prstGeom prst="rect">
          <a:avLst/>
        </a:prstGeom>
      </xdr:spPr>
    </xdr:pic>
    <xdr:clientData/>
  </xdr:twoCellAnchor>
  <xdr:twoCellAnchor editAs="oneCell">
    <xdr:from>
      <xdr:col>3</xdr:col>
      <xdr:colOff>322311</xdr:colOff>
      <xdr:row>5</xdr:row>
      <xdr:rowOff>49487</xdr:rowOff>
    </xdr:from>
    <xdr:to>
      <xdr:col>8</xdr:col>
      <xdr:colOff>18146</xdr:colOff>
      <xdr:row>11</xdr:row>
      <xdr:rowOff>168096</xdr:rowOff>
    </xdr:to>
    <xdr:pic>
      <xdr:nvPicPr>
        <xdr:cNvPr id="11" name="Picture 10">
          <a:extLst>
            <a:ext uri="{FF2B5EF4-FFF2-40B4-BE49-F238E27FC236}">
              <a16:creationId xmlns:a16="http://schemas.microsoft.com/office/drawing/2014/main" id="{F1A6860E-799B-0DF7-271D-099D470A2AF9}"/>
            </a:ext>
          </a:extLst>
        </xdr:cNvPr>
        <xdr:cNvPicPr>
          <a:picLocks noChangeAspect="1"/>
        </xdr:cNvPicPr>
      </xdr:nvPicPr>
      <xdr:blipFill>
        <a:blip xmlns:r="http://schemas.openxmlformats.org/officeDocument/2006/relationships" r:embed="rId2"/>
        <a:stretch>
          <a:fillRect/>
        </a:stretch>
      </xdr:blipFill>
      <xdr:spPr>
        <a:xfrm rot="16200000">
          <a:off x="2885385" y="231567"/>
          <a:ext cx="1232301" cy="2724296"/>
        </a:xfrm>
        <a:prstGeom prst="rect">
          <a:avLst/>
        </a:prstGeom>
      </xdr:spPr>
    </xdr:pic>
    <xdr:clientData/>
  </xdr:twoCellAnchor>
  <xdr:twoCellAnchor editAs="oneCell">
    <xdr:from>
      <xdr:col>8</xdr:col>
      <xdr:colOff>96607</xdr:colOff>
      <xdr:row>5</xdr:row>
      <xdr:rowOff>49488</xdr:rowOff>
    </xdr:from>
    <xdr:to>
      <xdr:col>12</xdr:col>
      <xdr:colOff>400228</xdr:colOff>
      <xdr:row>11</xdr:row>
      <xdr:rowOff>168097</xdr:rowOff>
    </xdr:to>
    <xdr:pic>
      <xdr:nvPicPr>
        <xdr:cNvPr id="13" name="Picture 12">
          <a:extLst>
            <a:ext uri="{FF2B5EF4-FFF2-40B4-BE49-F238E27FC236}">
              <a16:creationId xmlns:a16="http://schemas.microsoft.com/office/drawing/2014/main" id="{8DF55B79-4E5E-482D-BD6C-70A0B04F971D}"/>
            </a:ext>
          </a:extLst>
        </xdr:cNvPr>
        <xdr:cNvPicPr>
          <a:picLocks noChangeAspect="1"/>
        </xdr:cNvPicPr>
      </xdr:nvPicPr>
      <xdr:blipFill>
        <a:blip xmlns:r="http://schemas.openxmlformats.org/officeDocument/2006/relationships" r:embed="rId2"/>
        <a:stretch>
          <a:fillRect/>
        </a:stretch>
      </xdr:blipFill>
      <xdr:spPr>
        <a:xfrm rot="16200000">
          <a:off x="5689190" y="230520"/>
          <a:ext cx="1232301" cy="2726391"/>
        </a:xfrm>
        <a:prstGeom prst="rect">
          <a:avLst/>
        </a:prstGeom>
      </xdr:spPr>
    </xdr:pic>
    <xdr:clientData/>
  </xdr:twoCellAnchor>
  <xdr:twoCellAnchor editAs="oneCell">
    <xdr:from>
      <xdr:col>12</xdr:col>
      <xdr:colOff>478690</xdr:colOff>
      <xdr:row>5</xdr:row>
      <xdr:rowOff>49487</xdr:rowOff>
    </xdr:from>
    <xdr:to>
      <xdr:col>17</xdr:col>
      <xdr:colOff>211670</xdr:colOff>
      <xdr:row>11</xdr:row>
      <xdr:rowOff>168096</xdr:rowOff>
    </xdr:to>
    <xdr:pic>
      <xdr:nvPicPr>
        <xdr:cNvPr id="14" name="Picture 13">
          <a:extLst>
            <a:ext uri="{FF2B5EF4-FFF2-40B4-BE49-F238E27FC236}">
              <a16:creationId xmlns:a16="http://schemas.microsoft.com/office/drawing/2014/main" id="{6452BA27-8D92-4C8D-98AC-A8D639819A7F}"/>
            </a:ext>
          </a:extLst>
        </xdr:cNvPr>
        <xdr:cNvPicPr>
          <a:picLocks noChangeAspect="1"/>
        </xdr:cNvPicPr>
      </xdr:nvPicPr>
      <xdr:blipFill>
        <a:blip xmlns:r="http://schemas.openxmlformats.org/officeDocument/2006/relationships" r:embed="rId2"/>
        <a:stretch>
          <a:fillRect/>
        </a:stretch>
      </xdr:blipFill>
      <xdr:spPr>
        <a:xfrm rot="16200000">
          <a:off x="8510638" y="181825"/>
          <a:ext cx="1207180" cy="2756789"/>
        </a:xfrm>
        <a:prstGeom prst="rect">
          <a:avLst/>
        </a:prstGeom>
      </xdr:spPr>
    </xdr:pic>
    <xdr:clientData/>
  </xdr:twoCellAnchor>
  <xdr:twoCellAnchor>
    <xdr:from>
      <xdr:col>3</xdr:col>
      <xdr:colOff>332154</xdr:colOff>
      <xdr:row>5</xdr:row>
      <xdr:rowOff>48846</xdr:rowOff>
    </xdr:from>
    <xdr:to>
      <xdr:col>8</xdr:col>
      <xdr:colOff>17886</xdr:colOff>
      <xdr:row>7</xdr:row>
      <xdr:rowOff>107460</xdr:rowOff>
    </xdr:to>
    <xdr:sp macro="" textlink="">
      <xdr:nvSpPr>
        <xdr:cNvPr id="18" name="TextBox 17">
          <a:extLst>
            <a:ext uri="{FF2B5EF4-FFF2-40B4-BE49-F238E27FC236}">
              <a16:creationId xmlns:a16="http://schemas.microsoft.com/office/drawing/2014/main" id="{563BB001-AFD0-8B47-F1D4-CB457E9599E4}"/>
            </a:ext>
          </a:extLst>
        </xdr:cNvPr>
        <xdr:cNvSpPr txBox="1"/>
      </xdr:nvSpPr>
      <xdr:spPr>
        <a:xfrm>
          <a:off x="2156661" y="987931"/>
          <a:ext cx="2726577" cy="434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b="1"/>
            <a:t>TOTAL LOAN</a:t>
          </a:r>
          <a:r>
            <a:rPr lang="en-IN" sz="1800" b="1" baseline="0"/>
            <a:t> AMOUNT</a:t>
          </a:r>
          <a:endParaRPr lang="en-IN" sz="1800" b="1"/>
        </a:p>
      </xdr:txBody>
    </xdr:sp>
    <xdr:clientData/>
  </xdr:twoCellAnchor>
  <xdr:twoCellAnchor>
    <xdr:from>
      <xdr:col>4</xdr:col>
      <xdr:colOff>146539</xdr:colOff>
      <xdr:row>7</xdr:row>
      <xdr:rowOff>137017</xdr:rowOff>
    </xdr:from>
    <xdr:to>
      <xdr:col>7</xdr:col>
      <xdr:colOff>283308</xdr:colOff>
      <xdr:row>11</xdr:row>
      <xdr:rowOff>39325</xdr:rowOff>
    </xdr:to>
    <xdr:sp macro="" textlink="'Q1'!B23">
      <xdr:nvSpPr>
        <xdr:cNvPr id="23" name="Rectangle 22">
          <a:extLst>
            <a:ext uri="{FF2B5EF4-FFF2-40B4-BE49-F238E27FC236}">
              <a16:creationId xmlns:a16="http://schemas.microsoft.com/office/drawing/2014/main" id="{7E85D176-6D48-EA89-2D7C-5BD57C6EF83C}"/>
            </a:ext>
          </a:extLst>
        </xdr:cNvPr>
        <xdr:cNvSpPr/>
      </xdr:nvSpPr>
      <xdr:spPr>
        <a:xfrm>
          <a:off x="2579215" y="1451735"/>
          <a:ext cx="1961276" cy="653576"/>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14BA0F5A-9621-440B-BC44-461ACFACC939}" type="TxLink">
            <a:rPr lang="en-US" sz="2800" b="0" i="0" u="none" strike="noStrike">
              <a:solidFill>
                <a:schemeClr val="bg1"/>
              </a:solidFill>
              <a:latin typeface="Segoe UI Black" panose="020B0A02040204020203" pitchFamily="34" charset="0"/>
              <a:ea typeface="Segoe UI Black" panose="020B0A02040204020203" pitchFamily="34" charset="0"/>
              <a:cs typeface="Calibri"/>
            </a:rPr>
            <a:pPr algn="ctr"/>
            <a:t>$446M</a:t>
          </a:fld>
          <a:endParaRPr lang="en-IN" sz="2800">
            <a:solidFill>
              <a:schemeClr val="bg1"/>
            </a:solidFill>
            <a:latin typeface="Segoe UI Black" panose="020B0A02040204020203" pitchFamily="34" charset="0"/>
            <a:ea typeface="Segoe UI Black" panose="020B0A02040204020203" pitchFamily="34" charset="0"/>
          </a:endParaRPr>
        </a:p>
      </xdr:txBody>
    </xdr:sp>
    <xdr:clientData/>
  </xdr:twoCellAnchor>
  <xdr:twoCellAnchor>
    <xdr:from>
      <xdr:col>8</xdr:col>
      <xdr:colOff>110077</xdr:colOff>
      <xdr:row>5</xdr:row>
      <xdr:rowOff>64669</xdr:rowOff>
    </xdr:from>
    <xdr:to>
      <xdr:col>12</xdr:col>
      <xdr:colOff>393521</xdr:colOff>
      <xdr:row>7</xdr:row>
      <xdr:rowOff>123283</xdr:rowOff>
    </xdr:to>
    <xdr:sp macro="" textlink="">
      <xdr:nvSpPr>
        <xdr:cNvPr id="24" name="TextBox 23">
          <a:extLst>
            <a:ext uri="{FF2B5EF4-FFF2-40B4-BE49-F238E27FC236}">
              <a16:creationId xmlns:a16="http://schemas.microsoft.com/office/drawing/2014/main" id="{2212348B-99D4-46EA-9BBF-8884128E074A}"/>
            </a:ext>
          </a:extLst>
        </xdr:cNvPr>
        <xdr:cNvSpPr txBox="1"/>
      </xdr:nvSpPr>
      <xdr:spPr>
        <a:xfrm>
          <a:off x="4975429" y="1003754"/>
          <a:ext cx="2716120" cy="434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b="1"/>
            <a:t>TOTAL</a:t>
          </a:r>
          <a:r>
            <a:rPr lang="en-IN" sz="1800" b="1" baseline="0"/>
            <a:t> PAYMENT</a:t>
          </a:r>
          <a:endParaRPr lang="en-IN" sz="1800" b="1"/>
        </a:p>
      </xdr:txBody>
    </xdr:sp>
    <xdr:clientData/>
  </xdr:twoCellAnchor>
  <xdr:twoCellAnchor>
    <xdr:from>
      <xdr:col>8</xdr:col>
      <xdr:colOff>485435</xdr:colOff>
      <xdr:row>7</xdr:row>
      <xdr:rowOff>137017</xdr:rowOff>
    </xdr:from>
    <xdr:to>
      <xdr:col>12</xdr:col>
      <xdr:colOff>14035</xdr:colOff>
      <xdr:row>11</xdr:row>
      <xdr:rowOff>39325</xdr:rowOff>
    </xdr:to>
    <xdr:sp macro="" textlink="'Q3'!B9">
      <xdr:nvSpPr>
        <xdr:cNvPr id="25" name="Rectangle 24">
          <a:extLst>
            <a:ext uri="{FF2B5EF4-FFF2-40B4-BE49-F238E27FC236}">
              <a16:creationId xmlns:a16="http://schemas.microsoft.com/office/drawing/2014/main" id="{29507B8D-A9C7-4489-A405-05B767ED1A4D}"/>
            </a:ext>
          </a:extLst>
        </xdr:cNvPr>
        <xdr:cNvSpPr/>
      </xdr:nvSpPr>
      <xdr:spPr>
        <a:xfrm>
          <a:off x="5350787" y="1451735"/>
          <a:ext cx="1961276" cy="653576"/>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fld id="{66E1C953-1A6A-4831-86B9-7709F1D39204}" type="TxLink">
            <a:rPr lang="en-US" sz="2800" b="0" i="0" u="none" strike="noStrike">
              <a:solidFill>
                <a:schemeClr val="bg1"/>
              </a:solidFill>
              <a:latin typeface="Segoe UI Black" panose="020B0A02040204020203" pitchFamily="34" charset="0"/>
              <a:ea typeface="Segoe UI Black" panose="020B0A02040204020203" pitchFamily="34" charset="0"/>
              <a:cs typeface="Calibri"/>
            </a:rPr>
            <a:pPr marL="0" indent="0" algn="ctr"/>
            <a:t>$483M</a:t>
          </a:fld>
          <a:endParaRPr lang="en-IN" sz="2800" b="0" i="0" u="none" strike="noStrike">
            <a:solidFill>
              <a:schemeClr val="bg1"/>
            </a:solidFill>
            <a:latin typeface="Segoe UI Black" panose="020B0A02040204020203" pitchFamily="34" charset="0"/>
            <a:ea typeface="Segoe UI Black" panose="020B0A02040204020203" pitchFamily="34" charset="0"/>
            <a:cs typeface="Calibri"/>
          </a:endParaRPr>
        </a:p>
      </xdr:txBody>
    </xdr:sp>
    <xdr:clientData/>
  </xdr:twoCellAnchor>
  <xdr:twoCellAnchor>
    <xdr:from>
      <xdr:col>12</xdr:col>
      <xdr:colOff>477126</xdr:colOff>
      <xdr:row>5</xdr:row>
      <xdr:rowOff>47139</xdr:rowOff>
    </xdr:from>
    <xdr:to>
      <xdr:col>17</xdr:col>
      <xdr:colOff>196761</xdr:colOff>
      <xdr:row>7</xdr:row>
      <xdr:rowOff>105753</xdr:rowOff>
    </xdr:to>
    <xdr:sp macro="" textlink="">
      <xdr:nvSpPr>
        <xdr:cNvPr id="26" name="TextBox 25">
          <a:extLst>
            <a:ext uri="{FF2B5EF4-FFF2-40B4-BE49-F238E27FC236}">
              <a16:creationId xmlns:a16="http://schemas.microsoft.com/office/drawing/2014/main" id="{A2D6C00F-D10F-481A-A6E5-000EEF2DFA37}"/>
            </a:ext>
          </a:extLst>
        </xdr:cNvPr>
        <xdr:cNvSpPr txBox="1"/>
      </xdr:nvSpPr>
      <xdr:spPr>
        <a:xfrm>
          <a:off x="7775154" y="986224"/>
          <a:ext cx="2760480" cy="434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b="1"/>
            <a:t>NO. OF LOAN APPLICANTS</a:t>
          </a:r>
        </a:p>
      </xdr:txBody>
    </xdr:sp>
    <xdr:clientData/>
  </xdr:twoCellAnchor>
  <xdr:twoCellAnchor>
    <xdr:from>
      <xdr:col>13</xdr:col>
      <xdr:colOff>253258</xdr:colOff>
      <xdr:row>7</xdr:row>
      <xdr:rowOff>137017</xdr:rowOff>
    </xdr:from>
    <xdr:to>
      <xdr:col>16</xdr:col>
      <xdr:colOff>390027</xdr:colOff>
      <xdr:row>11</xdr:row>
      <xdr:rowOff>39325</xdr:rowOff>
    </xdr:to>
    <xdr:sp macro="" textlink="'Q1'!B27">
      <xdr:nvSpPr>
        <xdr:cNvPr id="27" name="Rectangle 26">
          <a:extLst>
            <a:ext uri="{FF2B5EF4-FFF2-40B4-BE49-F238E27FC236}">
              <a16:creationId xmlns:a16="http://schemas.microsoft.com/office/drawing/2014/main" id="{CAD467D5-FC1F-4E8D-BD25-7728B0C50306}"/>
            </a:ext>
          </a:extLst>
        </xdr:cNvPr>
        <xdr:cNvSpPr/>
      </xdr:nvSpPr>
      <xdr:spPr>
        <a:xfrm>
          <a:off x="8159455" y="1451735"/>
          <a:ext cx="1961276" cy="653576"/>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fld id="{F8D5DEE4-B865-42CB-AF87-80339BB204BA}" type="TxLink">
            <a:rPr lang="en-US" sz="2800" b="0" i="0" u="none" strike="noStrike">
              <a:solidFill>
                <a:schemeClr val="bg1"/>
              </a:solidFill>
              <a:latin typeface="Segoe UI Black" panose="020B0A02040204020203" pitchFamily="34" charset="0"/>
              <a:ea typeface="Segoe UI Black" panose="020B0A02040204020203" pitchFamily="34" charset="0"/>
              <a:cs typeface="Calibri"/>
            </a:rPr>
            <a:pPr marL="0" indent="0" algn="ctr"/>
            <a:t>39717</a:t>
          </a:fld>
          <a:endParaRPr lang="en-IN" sz="2800" b="0" i="0" u="none" strike="noStrike">
            <a:solidFill>
              <a:schemeClr val="bg1"/>
            </a:solidFill>
            <a:latin typeface="Segoe UI Black" panose="020B0A02040204020203" pitchFamily="34" charset="0"/>
            <a:ea typeface="Segoe UI Black" panose="020B0A02040204020203" pitchFamily="34" charset="0"/>
            <a:cs typeface="Calibri"/>
          </a:endParaRPr>
        </a:p>
      </xdr:txBody>
    </xdr:sp>
    <xdr:clientData/>
  </xdr:twoCellAnchor>
  <xdr:twoCellAnchor>
    <xdr:from>
      <xdr:col>3</xdr:col>
      <xdr:colOff>384578</xdr:colOff>
      <xdr:row>12</xdr:row>
      <xdr:rowOff>44831</xdr:rowOff>
    </xdr:from>
    <xdr:to>
      <xdr:col>11</xdr:col>
      <xdr:colOff>312460</xdr:colOff>
      <xdr:row>28</xdr:row>
      <xdr:rowOff>178837</xdr:rowOff>
    </xdr:to>
    <xdr:graphicFrame macro="">
      <xdr:nvGraphicFramePr>
        <xdr:cNvPr id="28" name="Chart 27">
          <a:extLst>
            <a:ext uri="{FF2B5EF4-FFF2-40B4-BE49-F238E27FC236}">
              <a16:creationId xmlns:a16="http://schemas.microsoft.com/office/drawing/2014/main" id="{CC458BC9-9500-4B97-A6B4-11566DAA9F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390675</xdr:colOff>
      <xdr:row>12</xdr:row>
      <xdr:rowOff>42908</xdr:rowOff>
    </xdr:from>
    <xdr:to>
      <xdr:col>20</xdr:col>
      <xdr:colOff>177402</xdr:colOff>
      <xdr:row>28</xdr:row>
      <xdr:rowOff>178837</xdr:rowOff>
    </xdr:to>
    <xdr:graphicFrame macro="">
      <xdr:nvGraphicFramePr>
        <xdr:cNvPr id="29" name="Chart 28">
          <a:extLst>
            <a:ext uri="{FF2B5EF4-FFF2-40B4-BE49-F238E27FC236}">
              <a16:creationId xmlns:a16="http://schemas.microsoft.com/office/drawing/2014/main" id="{8CA6AF11-59B3-457A-AC9A-518C58540E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414816</xdr:colOff>
      <xdr:row>29</xdr:row>
      <xdr:rowOff>50396</xdr:rowOff>
    </xdr:from>
    <xdr:to>
      <xdr:col>10</xdr:col>
      <xdr:colOff>135801</xdr:colOff>
      <xdr:row>46</xdr:row>
      <xdr:rowOff>70556</xdr:rowOff>
    </xdr:to>
    <xdr:graphicFrame macro="">
      <xdr:nvGraphicFramePr>
        <xdr:cNvPr id="30" name="Chart 29">
          <a:extLst>
            <a:ext uri="{FF2B5EF4-FFF2-40B4-BE49-F238E27FC236}">
              <a16:creationId xmlns:a16="http://schemas.microsoft.com/office/drawing/2014/main" id="{6D0F6C5C-489F-435A-8A7C-125F858A3C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245465</xdr:colOff>
      <xdr:row>29</xdr:row>
      <xdr:rowOff>60476</xdr:rowOff>
    </xdr:from>
    <xdr:to>
      <xdr:col>21</xdr:col>
      <xdr:colOff>50397</xdr:colOff>
      <xdr:row>46</xdr:row>
      <xdr:rowOff>70556</xdr:rowOff>
    </xdr:to>
    <xdr:graphicFrame macro="">
      <xdr:nvGraphicFramePr>
        <xdr:cNvPr id="31" name="Chart 30">
          <a:extLst>
            <a:ext uri="{FF2B5EF4-FFF2-40B4-BE49-F238E27FC236}">
              <a16:creationId xmlns:a16="http://schemas.microsoft.com/office/drawing/2014/main" id="{7EC687CA-3BD7-440E-932F-7E0BB07B73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21</xdr:col>
      <xdr:colOff>141111</xdr:colOff>
      <xdr:row>29</xdr:row>
      <xdr:rowOff>80635</xdr:rowOff>
    </xdr:from>
    <xdr:to>
      <xdr:col>28</xdr:col>
      <xdr:colOff>20158</xdr:colOff>
      <xdr:row>46</xdr:row>
      <xdr:rowOff>70556</xdr:rowOff>
    </xdr:to>
    <mc:AlternateContent xmlns:mc="http://schemas.openxmlformats.org/markup-compatibility/2006" xmlns:a14="http://schemas.microsoft.com/office/drawing/2010/main">
      <mc:Choice Requires="a14">
        <xdr:graphicFrame macro="">
          <xdr:nvGraphicFramePr>
            <xdr:cNvPr id="32" name="addr_state 1">
              <a:extLst>
                <a:ext uri="{FF2B5EF4-FFF2-40B4-BE49-F238E27FC236}">
                  <a16:creationId xmlns:a16="http://schemas.microsoft.com/office/drawing/2014/main" id="{AEB878B9-7962-4479-AAE0-19C5783AFBB9}"/>
                </a:ext>
              </a:extLst>
            </xdr:cNvPr>
            <xdr:cNvGraphicFramePr/>
          </xdr:nvGraphicFramePr>
          <xdr:xfrm>
            <a:off x="0" y="0"/>
            <a:ext cx="0" cy="0"/>
          </xdr:xfrm>
          <a:graphic>
            <a:graphicData uri="http://schemas.microsoft.com/office/drawing/2010/slicer">
              <sle:slicer xmlns:sle="http://schemas.microsoft.com/office/drawing/2010/slicer" name="addr_state 1"/>
            </a:graphicData>
          </a:graphic>
        </xdr:graphicFrame>
      </mc:Choice>
      <mc:Fallback xmlns="">
        <xdr:sp macro="" textlink="">
          <xdr:nvSpPr>
            <xdr:cNvPr id="0" name=""/>
            <xdr:cNvSpPr>
              <a:spLocks noTextEdit="1"/>
            </xdr:cNvSpPr>
          </xdr:nvSpPr>
          <xdr:spPr>
            <a:xfrm>
              <a:off x="12841111" y="5342064"/>
              <a:ext cx="4112380" cy="307420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241904</xdr:colOff>
      <xdr:row>12</xdr:row>
      <xdr:rowOff>57885</xdr:rowOff>
    </xdr:from>
    <xdr:to>
      <xdr:col>28</xdr:col>
      <xdr:colOff>50396</xdr:colOff>
      <xdr:row>28</xdr:row>
      <xdr:rowOff>178837</xdr:rowOff>
    </xdr:to>
    <xdr:graphicFrame macro="">
      <xdr:nvGraphicFramePr>
        <xdr:cNvPr id="33" name="Chart 32">
          <a:extLst>
            <a:ext uri="{FF2B5EF4-FFF2-40B4-BE49-F238E27FC236}">
              <a16:creationId xmlns:a16="http://schemas.microsoft.com/office/drawing/2014/main" id="{F516E421-0D50-4323-B163-1EBFEA4FBE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22</xdr:col>
      <xdr:colOff>584602</xdr:colOff>
      <xdr:row>5</xdr:row>
      <xdr:rowOff>60476</xdr:rowOff>
    </xdr:from>
    <xdr:to>
      <xdr:col>28</xdr:col>
      <xdr:colOff>60476</xdr:colOff>
      <xdr:row>12</xdr:row>
      <xdr:rowOff>50398</xdr:rowOff>
    </xdr:to>
    <mc:AlternateContent xmlns:mc="http://schemas.openxmlformats.org/markup-compatibility/2006" xmlns:a14="http://schemas.microsoft.com/office/drawing/2010/main">
      <mc:Choice Requires="a14">
        <xdr:graphicFrame macro="">
          <xdr:nvGraphicFramePr>
            <xdr:cNvPr id="34" name="home_ownership 1">
              <a:extLst>
                <a:ext uri="{FF2B5EF4-FFF2-40B4-BE49-F238E27FC236}">
                  <a16:creationId xmlns:a16="http://schemas.microsoft.com/office/drawing/2014/main" id="{A07433CF-3FEA-4A1D-82EE-15001951343B}"/>
                </a:ext>
              </a:extLst>
            </xdr:cNvPr>
            <xdr:cNvGraphicFramePr/>
          </xdr:nvGraphicFramePr>
          <xdr:xfrm>
            <a:off x="0" y="0"/>
            <a:ext cx="0" cy="0"/>
          </xdr:xfrm>
          <a:graphic>
            <a:graphicData uri="http://schemas.microsoft.com/office/drawing/2010/slicer">
              <sle:slicer xmlns:sle="http://schemas.microsoft.com/office/drawing/2010/slicer" name="home_ownership 1"/>
            </a:graphicData>
          </a:graphic>
        </xdr:graphicFrame>
      </mc:Choice>
      <mc:Fallback xmlns="">
        <xdr:sp macro="" textlink="">
          <xdr:nvSpPr>
            <xdr:cNvPr id="0" name=""/>
            <xdr:cNvSpPr>
              <a:spLocks noTextEdit="1"/>
            </xdr:cNvSpPr>
          </xdr:nvSpPr>
          <xdr:spPr>
            <a:xfrm>
              <a:off x="13889364" y="967619"/>
              <a:ext cx="3104445" cy="12599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254546</xdr:colOff>
      <xdr:row>5</xdr:row>
      <xdr:rowOff>39408</xdr:rowOff>
    </xdr:from>
    <xdr:to>
      <xdr:col>22</xdr:col>
      <xdr:colOff>534205</xdr:colOff>
      <xdr:row>11</xdr:row>
      <xdr:rowOff>131937</xdr:rowOff>
    </xdr:to>
    <mc:AlternateContent xmlns:mc="http://schemas.openxmlformats.org/markup-compatibility/2006" xmlns:tsle="http://schemas.microsoft.com/office/drawing/2012/timeslicer">
      <mc:Choice Requires="tsle">
        <xdr:graphicFrame macro="">
          <xdr:nvGraphicFramePr>
            <xdr:cNvPr id="35" name="issue_d 1">
              <a:extLst>
                <a:ext uri="{FF2B5EF4-FFF2-40B4-BE49-F238E27FC236}">
                  <a16:creationId xmlns:a16="http://schemas.microsoft.com/office/drawing/2014/main" id="{E0F5E98A-EED0-4664-B2C8-48806641CAF0}"/>
                </a:ext>
              </a:extLst>
            </xdr:cNvPr>
            <xdr:cNvGraphicFramePr/>
          </xdr:nvGraphicFramePr>
          <xdr:xfrm>
            <a:off x="0" y="0"/>
            <a:ext cx="0" cy="0"/>
          </xdr:xfrm>
          <a:graphic>
            <a:graphicData uri="http://schemas.microsoft.com/office/drawing/2012/timeslicer">
              <tsle:timeslicer name="issue_d 1"/>
            </a:graphicData>
          </a:graphic>
        </xdr:graphicFrame>
      </mc:Choice>
      <mc:Fallback xmlns="">
        <xdr:sp macro="" textlink="">
          <xdr:nvSpPr>
            <xdr:cNvPr id="0" name=""/>
            <xdr:cNvSpPr>
              <a:spLocks noTextEdit="1"/>
            </xdr:cNvSpPr>
          </xdr:nvSpPr>
          <xdr:spPr>
            <a:xfrm>
              <a:off x="10535498" y="946551"/>
              <a:ext cx="3303469" cy="11811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35.818323842592" backgroundQuery="1" createdVersion="8" refreshedVersion="8" minRefreshableVersion="3" recordCount="0" supportSubquery="1" supportAdvancedDrill="1" xr:uid="{4A0A6F5F-6FA8-42D7-BDA0-F7DB1F00D584}">
  <cacheSource type="external" connectionId="2"/>
  <cacheFields count="4">
    <cacheField name="[Loan_data].[sub_grade].[sub_grade]" caption="sub_grade" numFmtId="0" hierarchy="27" level="1">
      <sharedItems count="35">
        <s v="A1"/>
        <s v="A2"/>
        <s v="A3"/>
        <s v="A4"/>
        <s v="A5"/>
        <s v="B1"/>
        <s v="B2"/>
        <s v="B3"/>
        <s v="B4"/>
        <s v="B5"/>
        <s v="C1"/>
        <s v="C2"/>
        <s v="C3"/>
        <s v="C4"/>
        <s v="C5"/>
        <s v="D1"/>
        <s v="D2"/>
        <s v="D3"/>
        <s v="D4"/>
        <s v="D5"/>
        <s v="E1"/>
        <s v="E2"/>
        <s v="E3"/>
        <s v="E4"/>
        <s v="E5"/>
        <s v="F1"/>
        <s v="F2"/>
        <s v="F3"/>
        <s v="F4"/>
        <s v="F5"/>
        <s v="G1"/>
        <s v="G2"/>
        <s v="G3"/>
        <s v="G4"/>
        <s v="G5"/>
      </sharedItems>
    </cacheField>
    <cacheField name="[Loan_data].[grade].[grade]" caption="grade" numFmtId="0" hierarchy="26" level="1">
      <sharedItems count="7">
        <s v="A"/>
        <s v="B"/>
        <s v="C"/>
        <s v="D"/>
        <s v="E"/>
        <s v="F"/>
        <s v="G"/>
      </sharedItems>
    </cacheField>
    <cacheField name="[Measures].[Sum of revol_bal]" caption="Sum of revol_bal" numFmtId="0" hierarchy="48" level="32767"/>
    <cacheField name="Dummy0" numFmtId="0" hierarchy="58" level="32767">
      <extLst>
        <ext xmlns:x14="http://schemas.microsoft.com/office/spreadsheetml/2009/9/main" uri="{63CAB8AC-B538-458d-9737-405883B0398D}">
          <x14:cacheField ignore="1"/>
        </ext>
      </extLst>
    </cacheField>
  </cacheFields>
  <cacheHierarchies count="59">
    <cacheHierarchy uniqueName="[Credit_history].[id]" caption="id" attribute="1" defaultMemberUniqueName="[Credit_history].[id].[All]" allUniqueName="[Credit_history].[id].[All]" dimensionUniqueName="[Credit_history]" displayFolder="" count="0" memberValueDatatype="5" unbalanced="0"/>
    <cacheHierarchy uniqueName="[Credit_history].[delinq_2yrs]" caption="delinq_2yrs" attribute="1" defaultMemberUniqueName="[Credit_history].[delinq_2yrs].[All]" allUniqueName="[Credit_history].[delinq_2yrs].[All]" dimensionUniqueName="[Credit_history]" displayFolder="" count="0"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0" memberValueDatatype="7" unbalanced="0"/>
    <cacheHierarchy uniqueName="[Credit_history].[revol_bal]" caption="revol_bal" attribute="1" defaultMemberUniqueName="[Credit_history].[revol_bal].[All]" allUniqueName="[Credit_history].[revol_bal].[All]" dimensionUniqueName="[Credit_history]" displayFolder="" count="0" memberValueDatatype="5" unbalanced="0"/>
    <cacheHierarchy uniqueName="[Credit_history].[revol_util]" caption="revol_util" attribute="1" defaultMemberUniqueName="[Credit_history].[revol_util].[All]" allUniqueName="[Credit_history].[revol_util].[All]" dimensionUniqueName="[Credit_history]" displayFolder="" count="0" memberValueDatatype="5" unbalanced="0"/>
    <cacheHierarchy uniqueName="[Credit_history].[total_pymnt]" caption="total_pymnt" attribute="1" defaultMemberUniqueName="[Credit_history].[total_pymnt].[All]" allUniqueName="[Credit_history].[total_pymnt].[All]" dimensionUniqueName="[Credit_history]" displayFolder="" count="0" memberValueDatatype="5" unbalanced="0"/>
    <cacheHierarchy uniqueName="[Credit_history].[total_pymnt_inv]" caption="total_pymnt_inv" attribute="1" defaultMemberUniqueName="[Credit_history].[total_pymnt_inv].[All]" allUniqueName="[Credit_history].[total_pymnt_inv].[All]" dimensionUniqueName="[Credit_history]" displayFolder="" count="0" memberValueDatatype="5" unbalanced="0"/>
    <cacheHierarchy uniqueName="[Credit_history].[total_rec_prncp]" caption="total_rec_prncp" attribute="1" defaultMemberUniqueName="[Credit_history].[total_rec_prncp].[All]" allUniqueName="[Credit_history].[total_rec_prncp].[All]" dimensionUniqueName="[Credit_history]" displayFolder="" count="0" memberValueDatatype="5" unbalanced="0"/>
    <cacheHierarchy uniqueName="[Credit_history].[total_rec_int]" caption="total_rec_int" attribute="1" defaultMemberUniqueName="[Credit_history].[total_rec_int].[All]" allUniqueName="[Credit_history].[total_rec_int].[All]" dimensionUniqueName="[Credit_history]" displayFolder="" count="0"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0" memberValueDatatype="5" unbalanced="0"/>
    <cacheHierarchy uniqueName="[Credit_history].[recoveries]" caption="recoveries" attribute="1" defaultMemberUniqueName="[Credit_history].[recoveries].[All]" allUniqueName="[Credit_history].[recoveries].[All]" dimensionUniqueName="[Credit_history]" displayFolder="" count="0"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0" memberValueDatatype="5" unbalanced="0"/>
    <cacheHierarchy uniqueName="[Credit_history].[last_pymnt_d]" caption="last_pymnt_d" attribute="1" time="1" defaultMemberUniqueName="[Credit_history].[last_pymnt_d].[All]" allUniqueName="[Credit_history].[last_pymnt_d].[All]" dimensionUniqueName="[Credit_history]" displayFolder="" count="0" memberValueDatatype="7" unbalanced="0"/>
    <cacheHierarchy uniqueName="[Credit_history].[last_pymnt_amnt]" caption="last_pymnt_amnt" attribute="1" defaultMemberUniqueName="[Credit_history].[last_pymnt_amnt].[All]" allUniqueName="[Credit_history].[last_pymnt_amnt].[All]" dimensionUniqueName="[Credit_history]" displayFolder="" count="0"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0"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0" memberValueDatatype="130" unbalanced="0"/>
    <cacheHierarchy uniqueName="[Credit_history].[last_pymnt_d (Quarter)]" caption="last_pymnt_d (Quarter)" attribute="1" defaultMemberUniqueName="[Credit_history].[last_pymnt_d (Quarter)].[All]" allUniqueName="[Credit_history].[last_pymnt_d (Quarter)].[All]" dimensionUniqueName="[Credit_history]" displayFolder="" count="0"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0" memberValueDatatype="130" unbalanced="0"/>
    <cacheHierarchy uniqueName="[Loan_data].[id]" caption="id" attribute="1" defaultMemberUniqueName="[Loan_data].[id].[All]" allUniqueName="[Loan_data].[id].[All]" dimensionUniqueName="[Loan_data]" displayFolder="" count="0" memberValueDatatype="5" unbalanced="0"/>
    <cacheHierarchy uniqueName="[Loan_data].[member_id]" caption="member_id" attribute="1" defaultMemberUniqueName="[Loan_data].[member_id].[All]" allUniqueName="[Loan_data].[member_id].[All]" dimensionUniqueName="[Loan_data]" displayFolder="" count="0" memberValueDatatype="5" unbalanced="0"/>
    <cacheHierarchy uniqueName="[Loan_data].[loan_amnt]" caption="loan_amnt" attribute="1" defaultMemberUniqueName="[Loan_data].[loan_amnt].[All]" allUniqueName="[Loan_data].[loan_amnt].[All]" dimensionUniqueName="[Loan_data]" displayFolder="" count="0" memberValueDatatype="5" unbalanced="0"/>
    <cacheHierarchy uniqueName="[Loan_data].[funded_amnt]" caption="funded_amnt" attribute="1" defaultMemberUniqueName="[Loan_data].[funded_amnt].[All]" allUniqueName="[Loan_data].[funded_amnt].[All]" dimensionUniqueName="[Loan_data]" displayFolder="" count="0" memberValueDatatype="5" unbalanced="0"/>
    <cacheHierarchy uniqueName="[Loan_data].[funded_amnt_inv]" caption="funded_amnt_inv" attribute="1" defaultMemberUniqueName="[Loan_data].[funded_amnt_inv].[All]" allUniqueName="[Loan_data].[funded_amnt_inv].[All]" dimensionUniqueName="[Loan_data]" displayFolder="" count="0" memberValueDatatype="5" unbalanced="0"/>
    <cacheHierarchy uniqueName="[Loan_data].[term]" caption="term" attribute="1" defaultMemberUniqueName="[Loan_data].[term].[All]" allUniqueName="[Loan_data].[term].[All]" dimensionUniqueName="[Loan_data]" displayFolder="" count="0" memberValueDatatype="130" unbalanced="0"/>
    <cacheHierarchy uniqueName="[Loan_data].[int_rate]" caption="int_rate" attribute="1" defaultMemberUniqueName="[Loan_data].[int_rate].[All]" allUniqueName="[Loan_data].[int_rate].[All]" dimensionUniqueName="[Loan_data]" displayFolder="" count="0" memberValueDatatype="5" unbalanced="0"/>
    <cacheHierarchy uniqueName="[Loan_data].[installment]" caption="installment" attribute="1" defaultMemberUniqueName="[Loan_data].[installment].[All]" allUniqueName="[Loan_data].[installment].[All]" dimensionUniqueName="[Loan_data]" displayFolder="" count="0" memberValueDatatype="5" unbalanced="0"/>
    <cacheHierarchy uniqueName="[Loan_data].[grade]" caption="grade" attribute="1" defaultMemberUniqueName="[Loan_data].[grade].[All]" allUniqueName="[Loan_data].[grade].[All]" dimensionUniqueName="[Loan_data]" displayFolder="" count="2" memberValueDatatype="130" unbalanced="0">
      <fieldsUsage count="2">
        <fieldUsage x="-1"/>
        <fieldUsage x="1"/>
      </fieldsUsage>
    </cacheHierarchy>
    <cacheHierarchy uniqueName="[Loan_data].[sub_grade]" caption="sub_grade" attribute="1" defaultMemberUniqueName="[Loan_data].[sub_grade].[All]" allUniqueName="[Loan_data].[sub_grade].[All]" dimensionUniqueName="[Loan_data]" displayFolder="" count="2" memberValueDatatype="130" unbalanced="0">
      <fieldsUsage count="2">
        <fieldUsage x="-1"/>
        <fieldUsage x="0"/>
      </fieldsUsage>
    </cacheHierarchy>
    <cacheHierarchy uniqueName="[Loan_data].[home_ownership]" caption="home_ownership" attribute="1" defaultMemberUniqueName="[Loan_data].[home_ownership].[All]" allUniqueName="[Loan_data].[home_ownership].[All]" dimensionUniqueName="[Loan_data]" displayFolder="" count="0" memberValueDatatype="130" unbalanced="0"/>
    <cacheHierarchy uniqueName="[Loan_data].[annual_inc]" caption="annual_inc" attribute="1" defaultMemberUniqueName="[Loan_data].[annual_inc].[All]" allUniqueName="[Loan_data].[annual_inc].[All]" dimensionUniqueName="[Loan_data]" displayFolder="" count="0" memberValueDatatype="5" unbalanced="0"/>
    <cacheHierarchy uniqueName="[Loan_data].[verification_status]" caption="verification_status" attribute="1" defaultMemberUniqueName="[Loan_data].[verification_status].[All]" allUniqueName="[Loan_data].[verification_status].[All]" dimensionUniqueName="[Loan_data]" displayFolder="" count="0" memberValueDatatype="130" unbalanced="0"/>
    <cacheHierarchy uniqueName="[Loan_data].[issue_d]" caption="issue_d" attribute="1" time="1" defaultMemberUniqueName="[Loan_data].[issue_d].[All]" allUniqueName="[Loan_data].[issue_d].[All]" dimensionUniqueName="[Loan_data]" displayFolder="" count="0" memberValueDatatype="7" unbalanced="0"/>
    <cacheHierarchy uniqueName="[Loan_data].[Year_of_issue_d]" caption="Year_of_issue_d" attribute="1" defaultMemberUniqueName="[Loan_data].[Year_of_issue_d].[All]" allUniqueName="[Loan_data].[Year_of_issue_d].[All]" dimensionUniqueName="[Loan_data]" displayFolder="" count="0"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0" memberValueDatatype="130" unbalanced="0"/>
    <cacheHierarchy uniqueName="[Loan_data].[loan_status]" caption="loan_status" attribute="1" defaultMemberUniqueName="[Loan_data].[loan_status].[All]" allUniqueName="[Loan_data].[loan_status].[All]" dimensionUniqueName="[Loan_data]" displayFolder="" count="0" memberValueDatatype="130" unbalanced="0"/>
    <cacheHierarchy uniqueName="[Loan_data].[purpose]" caption="purpose" attribute="1" defaultMemberUniqueName="[Loan_data].[purpose].[All]" allUniqueName="[Loan_data].[purpose].[All]" dimensionUniqueName="[Loan_data]" displayFolder="" count="0" memberValueDatatype="130" unbalanced="0"/>
    <cacheHierarchy uniqueName="[Loan_data].[zip_code]" caption="zip_code" attribute="1" defaultMemberUniqueName="[Loan_data].[zip_code].[All]" allUniqueName="[Loan_data].[zip_code].[All]" dimensionUniqueName="[Loan_data]" displayFolder="" count="0" memberValueDatatype="130" unbalanced="0"/>
    <cacheHierarchy uniqueName="[Loan_data].[addr_state]" caption="addr_state" attribute="1" defaultMemberUniqueName="[Loan_data].[addr_state].[All]" allUniqueName="[Loan_data].[addr_state].[All]" dimensionUniqueName="[Loan_data]" displayFolder="" count="0" memberValueDatatype="130" unbalanced="0"/>
    <cacheHierarchy uniqueName="[Loan_data].[dti]" caption="dti" attribute="1" defaultMemberUniqueName="[Loan_data].[dti].[All]" allUniqueName="[Loan_data].[dti].[All]" dimensionUniqueName="[Loan_data]" displayFolder="" count="0" memberValueDatatype="5" unbalanced="0"/>
    <cacheHierarchy uniqueName="[Loan_data].[issue_d (Year)]" caption="issue_d (Year)" attribute="1" defaultMemberUniqueName="[Loan_data].[issue_d (Year)].[All]" allUniqueName="[Loan_data].[issue_d (Year)].[All]" dimensionUniqueName="[Loan_data]" displayFolder="" count="0" memberValueDatatype="130" unbalanced="0"/>
    <cacheHierarchy uniqueName="[Loan_data].[issue_d (Quarter)]" caption="issue_d (Quarter)" attribute="1" defaultMemberUniqueName="[Loan_data].[issue_d (Quarter)].[All]" allUniqueName="[Loan_data].[issue_d (Quarter)].[All]" dimensionUniqueName="[Loan_data]" displayFolder="" count="0" memberValueDatatype="130" unbalanced="0"/>
    <cacheHierarchy uniqueName="[Loan_data].[issue_d (Month)]" caption="issue_d (Month)" attribute="1" defaultMemberUniqueName="[Loan_data].[issue_d (Month)].[All]" allUniqueName="[Loan_data].[issue_d (Month)].[All]" dimensionUniqueName="[Loan_data]" displayFolder="" count="0" memberValueDatatype="130" unbalanced="0"/>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0"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0"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hidden="1">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oneField="1" hidden="1">
      <fieldsUsage count="1">
        <fieldUsage x="2"/>
      </fieldsUsage>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hidden="1">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Sum of last_pymnt_amnt]" caption="Sum of last_pymnt_amnt" measure="1" displayFolder="" measureGroup="Credit_history" count="0" hidden="1">
      <extLst>
        <ext xmlns:x15="http://schemas.microsoft.com/office/spreadsheetml/2010/11/main" uri="{B97F6D7D-B522-45F9-BDA1-12C45D357490}">
          <x15:cacheHierarchy aggregatedColumn="13"/>
        </ext>
      </extLst>
    </cacheHierarchy>
    <cacheHierarchy uniqueName="[Measures].[Count of last_pymnt_d]" caption="Count of last_pymnt_d" measure="1" displayFolder="" measureGroup="Credit_history" count="0" hidden="1">
      <extLst>
        <ext xmlns:x15="http://schemas.microsoft.com/office/spreadsheetml/2010/11/main" uri="{B97F6D7D-B522-45F9-BDA1-12C45D357490}">
          <x15:cacheHierarchy aggregatedColumn="12"/>
        </ext>
      </extLst>
    </cacheHierarchy>
    <cacheHierarchy uniqueName="[Measures].[Count of home_ownership]" caption="Count of home_ownership" measure="1" displayFolder="" measureGroup="Loan_data" count="0" hidden="1">
      <extLst>
        <ext xmlns:x15="http://schemas.microsoft.com/office/spreadsheetml/2010/11/main" uri="{B97F6D7D-B522-45F9-BDA1-12C45D357490}">
          <x15:cacheHierarchy aggregatedColumn="28"/>
        </ext>
      </extLst>
    </cacheHierarchy>
    <cacheHierarchy uniqueName="[Measures].[Sum of id]" caption="Sum of id" measure="1" displayFolder="" measureGroup="Loan_data" count="0" hidden="1">
      <extLst>
        <ext xmlns:x15="http://schemas.microsoft.com/office/spreadsheetml/2010/11/main" uri="{B97F6D7D-B522-45F9-BDA1-12C45D357490}">
          <x15:cacheHierarchy aggregatedColumn="18"/>
        </ext>
      </extLst>
    </cacheHierarchy>
    <cacheHierarchy uniqueName="[Measures].[Distinct Count of id]" caption="Distinct Count of id" measure="1" displayFolder="" measureGroup="Loan_data" count="0" hidden="1">
      <extLst>
        <ext xmlns:x15="http://schemas.microsoft.com/office/spreadsheetml/2010/11/main" uri="{B97F6D7D-B522-45F9-BDA1-12C45D357490}">
          <x15:cacheHierarchy aggregatedColumn="18"/>
        </ext>
      </extLst>
    </cacheHierarchy>
    <cacheHierarchy uniqueName="[Measures].[Count of id]" caption="Count of id" measure="1" displayFolder="" measureGroup="Loan_data" count="0" hidden="1">
      <extLst>
        <ext xmlns:x15="http://schemas.microsoft.com/office/spreadsheetml/2010/11/main" uri="{B97F6D7D-B522-45F9-BDA1-12C45D357490}">
          <x15:cacheHierarchy aggregatedColumn="18"/>
        </ext>
      </extLst>
    </cacheHierarchy>
    <cacheHierarchy uniqueName="Dummy0" caption="id" measure="1" count="0">
      <extLst>
        <ext xmlns:x14="http://schemas.microsoft.com/office/spreadsheetml/2009/9/main" uri="{8CF416AD-EC4C-4aba-99F5-12A058AE0983}">
          <x14:cacheHierarchy ignore="1"/>
        </ext>
      </extLst>
    </cacheHierarchy>
  </cacheHierarchies>
  <kpis count="0"/>
  <dimensions count="3">
    <dimension name="Credit_history" uniqueName="[Credit_history]" caption="Credit_history"/>
    <dimension name="Loan_data" uniqueName="[Loan_data]" caption="Loan_data"/>
    <dimension measure="1" name="Measures" uniqueName="[Measures]" caption="Measures"/>
  </dimensions>
  <measureGroups count="2">
    <measureGroup name="Credit_history" caption="Credit_history"/>
    <measureGroup name="Loan_data" caption="Loan_data"/>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35.896665740744" backgroundQuery="1" createdVersion="3" refreshedVersion="8" minRefreshableVersion="3" recordCount="0" supportSubquery="1" supportAdvancedDrill="1" xr:uid="{D8DF9545-D2CB-4E65-BC9B-73A401F13CA7}">
  <cacheSource type="external" connectionId="2">
    <extLst>
      <ext xmlns:x14="http://schemas.microsoft.com/office/spreadsheetml/2009/9/main" uri="{F057638F-6D5F-4e77-A914-E7F072B9BCA8}">
        <x14:sourceConnection name="ThisWorkbookDataModel"/>
      </ext>
    </extLst>
  </cacheSource>
  <cacheFields count="0"/>
  <cacheHierarchies count="58">
    <cacheHierarchy uniqueName="[Credit_history].[id]" caption="id" attribute="1" defaultMemberUniqueName="[Credit_history].[id].[All]" allUniqueName="[Credit_history].[id].[All]" dimensionUniqueName="[Credit_history]" displayFolder="" count="0" memberValueDatatype="5" unbalanced="0"/>
    <cacheHierarchy uniqueName="[Credit_history].[delinq_2yrs]" caption="delinq_2yrs" attribute="1" defaultMemberUniqueName="[Credit_history].[delinq_2yrs].[All]" allUniqueName="[Credit_history].[delinq_2yrs].[All]" dimensionUniqueName="[Credit_history]" displayFolder="" count="0"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0" memberValueDatatype="7" unbalanced="0"/>
    <cacheHierarchy uniqueName="[Credit_history].[revol_bal]" caption="revol_bal" attribute="1" defaultMemberUniqueName="[Credit_history].[revol_bal].[All]" allUniqueName="[Credit_history].[revol_bal].[All]" dimensionUniqueName="[Credit_history]" displayFolder="" count="0" memberValueDatatype="5" unbalanced="0"/>
    <cacheHierarchy uniqueName="[Credit_history].[revol_util]" caption="revol_util" attribute="1" defaultMemberUniqueName="[Credit_history].[revol_util].[All]" allUniqueName="[Credit_history].[revol_util].[All]" dimensionUniqueName="[Credit_history]" displayFolder="" count="0" memberValueDatatype="5" unbalanced="0"/>
    <cacheHierarchy uniqueName="[Credit_history].[total_pymnt]" caption="total_pymnt" attribute="1" defaultMemberUniqueName="[Credit_history].[total_pymnt].[All]" allUniqueName="[Credit_history].[total_pymnt].[All]" dimensionUniqueName="[Credit_history]" displayFolder="" count="0" memberValueDatatype="5" unbalanced="0"/>
    <cacheHierarchy uniqueName="[Credit_history].[total_pymnt_inv]" caption="total_pymnt_inv" attribute="1" defaultMemberUniqueName="[Credit_history].[total_pymnt_inv].[All]" allUniqueName="[Credit_history].[total_pymnt_inv].[All]" dimensionUniqueName="[Credit_history]" displayFolder="" count="0" memberValueDatatype="5" unbalanced="0"/>
    <cacheHierarchy uniqueName="[Credit_history].[total_rec_prncp]" caption="total_rec_prncp" attribute="1" defaultMemberUniqueName="[Credit_history].[total_rec_prncp].[All]" allUniqueName="[Credit_history].[total_rec_prncp].[All]" dimensionUniqueName="[Credit_history]" displayFolder="" count="0" memberValueDatatype="5" unbalanced="0"/>
    <cacheHierarchy uniqueName="[Credit_history].[total_rec_int]" caption="total_rec_int" attribute="1" defaultMemberUniqueName="[Credit_history].[total_rec_int].[All]" allUniqueName="[Credit_history].[total_rec_int].[All]" dimensionUniqueName="[Credit_history]" displayFolder="" count="0"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0" memberValueDatatype="5" unbalanced="0"/>
    <cacheHierarchy uniqueName="[Credit_history].[recoveries]" caption="recoveries" attribute="1" defaultMemberUniqueName="[Credit_history].[recoveries].[All]" allUniqueName="[Credit_history].[recoveries].[All]" dimensionUniqueName="[Credit_history]" displayFolder="" count="0"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0" memberValueDatatype="5" unbalanced="0"/>
    <cacheHierarchy uniqueName="[Credit_history].[last_pymnt_d]" caption="last_pymnt_d" attribute="1" time="1" defaultMemberUniqueName="[Credit_history].[last_pymnt_d].[All]" allUniqueName="[Credit_history].[last_pymnt_d].[All]" dimensionUniqueName="[Credit_history]" displayFolder="" count="0" memberValueDatatype="7" unbalanced="0"/>
    <cacheHierarchy uniqueName="[Credit_history].[last_pymnt_amnt]" caption="last_pymnt_amnt" attribute="1" defaultMemberUniqueName="[Credit_history].[last_pymnt_amnt].[All]" allUniqueName="[Credit_history].[last_pymnt_amnt].[All]" dimensionUniqueName="[Credit_history]" displayFolder="" count="0"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0"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0" memberValueDatatype="130" unbalanced="0"/>
    <cacheHierarchy uniqueName="[Credit_history].[last_pymnt_d (Quarter)]" caption="last_pymnt_d (Quarter)" attribute="1" defaultMemberUniqueName="[Credit_history].[last_pymnt_d (Quarter)].[All]" allUniqueName="[Credit_history].[last_pymnt_d (Quarter)].[All]" dimensionUniqueName="[Credit_history]" displayFolder="" count="0"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0" memberValueDatatype="130" unbalanced="0"/>
    <cacheHierarchy uniqueName="[Loan_data].[id]" caption="id" attribute="1" defaultMemberUniqueName="[Loan_data].[id].[All]" allUniqueName="[Loan_data].[id].[All]" dimensionUniqueName="[Loan_data]" displayFolder="" count="0" memberValueDatatype="5" unbalanced="0"/>
    <cacheHierarchy uniqueName="[Loan_data].[member_id]" caption="member_id" attribute="1" defaultMemberUniqueName="[Loan_data].[member_id].[All]" allUniqueName="[Loan_data].[member_id].[All]" dimensionUniqueName="[Loan_data]" displayFolder="" count="0" memberValueDatatype="5" unbalanced="0"/>
    <cacheHierarchy uniqueName="[Loan_data].[loan_amnt]" caption="loan_amnt" attribute="1" defaultMemberUniqueName="[Loan_data].[loan_amnt].[All]" allUniqueName="[Loan_data].[loan_amnt].[All]" dimensionUniqueName="[Loan_data]" displayFolder="" count="0" memberValueDatatype="5" unbalanced="0"/>
    <cacheHierarchy uniqueName="[Loan_data].[funded_amnt]" caption="funded_amnt" attribute="1" defaultMemberUniqueName="[Loan_data].[funded_amnt].[All]" allUniqueName="[Loan_data].[funded_amnt].[All]" dimensionUniqueName="[Loan_data]" displayFolder="" count="0" memberValueDatatype="5" unbalanced="0"/>
    <cacheHierarchy uniqueName="[Loan_data].[funded_amnt_inv]" caption="funded_amnt_inv" attribute="1" defaultMemberUniqueName="[Loan_data].[funded_amnt_inv].[All]" allUniqueName="[Loan_data].[funded_amnt_inv].[All]" dimensionUniqueName="[Loan_data]" displayFolder="" count="0" memberValueDatatype="5" unbalanced="0"/>
    <cacheHierarchy uniqueName="[Loan_data].[term]" caption="term" attribute="1" defaultMemberUniqueName="[Loan_data].[term].[All]" allUniqueName="[Loan_data].[term].[All]" dimensionUniqueName="[Loan_data]" displayFolder="" count="0" memberValueDatatype="130" unbalanced="0"/>
    <cacheHierarchy uniqueName="[Loan_data].[int_rate]" caption="int_rate" attribute="1" defaultMemberUniqueName="[Loan_data].[int_rate].[All]" allUniqueName="[Loan_data].[int_rate].[All]" dimensionUniqueName="[Loan_data]" displayFolder="" count="0" memberValueDatatype="5" unbalanced="0"/>
    <cacheHierarchy uniqueName="[Loan_data].[installment]" caption="installment" attribute="1" defaultMemberUniqueName="[Loan_data].[installment].[All]" allUniqueName="[Loan_data].[installment].[All]" dimensionUniqueName="[Loan_data]" displayFolder="" count="0" memberValueDatatype="5" unbalanced="0"/>
    <cacheHierarchy uniqueName="[Loan_data].[grade]" caption="grade" attribute="1" defaultMemberUniqueName="[Loan_data].[grade].[All]" allUniqueName="[Loan_data].[grade].[All]" dimensionUniqueName="[Loan_data]" displayFolder="" count="0" memberValueDatatype="130" unbalanced="0"/>
    <cacheHierarchy uniqueName="[Loan_data].[sub_grade]" caption="sub_grade" attribute="1" defaultMemberUniqueName="[Loan_data].[sub_grade].[All]" allUniqueName="[Loan_data].[sub_grade].[All]" dimensionUniqueName="[Loan_data]" displayFolder="" count="0" memberValueDatatype="130" unbalanced="0"/>
    <cacheHierarchy uniqueName="[Loan_data].[home_ownership]" caption="home_ownership" attribute="1" defaultMemberUniqueName="[Loan_data].[home_ownership].[All]" allUniqueName="[Loan_data].[home_ownership].[All]" dimensionUniqueName="[Loan_data]" displayFolder="" count="0" memberValueDatatype="130" unbalanced="0"/>
    <cacheHierarchy uniqueName="[Loan_data].[annual_inc]" caption="annual_inc" attribute="1" defaultMemberUniqueName="[Loan_data].[annual_inc].[All]" allUniqueName="[Loan_data].[annual_inc].[All]" dimensionUniqueName="[Loan_data]" displayFolder="" count="0" memberValueDatatype="5" unbalanced="0"/>
    <cacheHierarchy uniqueName="[Loan_data].[verification_status]" caption="verification_status" attribute="1" defaultMemberUniqueName="[Loan_data].[verification_status].[All]" allUniqueName="[Loan_data].[verification_status].[All]" dimensionUniqueName="[Loan_data]" displayFolder="" count="0" memberValueDatatype="130" unbalanced="0"/>
    <cacheHierarchy uniqueName="[Loan_data].[issue_d]" caption="issue_d" attribute="1" time="1" defaultMemberUniqueName="[Loan_data].[issue_d].[All]" allUniqueName="[Loan_data].[issue_d].[All]" dimensionUniqueName="[Loan_data]" displayFolder="" count="2" memberValueDatatype="7" unbalanced="0"/>
    <cacheHierarchy uniqueName="[Loan_data].[Year_of_issue_d]" caption="Year_of_issue_d" attribute="1" defaultMemberUniqueName="[Loan_data].[Year_of_issue_d].[All]" allUniqueName="[Loan_data].[Year_of_issue_d].[All]" dimensionUniqueName="[Loan_data]" displayFolder="" count="0"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0" memberValueDatatype="130" unbalanced="0"/>
    <cacheHierarchy uniqueName="[Loan_data].[loan_status]" caption="loan_status" attribute="1" defaultMemberUniqueName="[Loan_data].[loan_status].[All]" allUniqueName="[Loan_data].[loan_status].[All]" dimensionUniqueName="[Loan_data]" displayFolder="" count="0" memberValueDatatype="130" unbalanced="0"/>
    <cacheHierarchy uniqueName="[Loan_data].[purpose]" caption="purpose" attribute="1" defaultMemberUniqueName="[Loan_data].[purpose].[All]" allUniqueName="[Loan_data].[purpose].[All]" dimensionUniqueName="[Loan_data]" displayFolder="" count="0" memberValueDatatype="130" unbalanced="0"/>
    <cacheHierarchy uniqueName="[Loan_data].[zip_code]" caption="zip_code" attribute="1" defaultMemberUniqueName="[Loan_data].[zip_code].[All]" allUniqueName="[Loan_data].[zip_code].[All]" dimensionUniqueName="[Loan_data]" displayFolder="" count="0" memberValueDatatype="130" unbalanced="0"/>
    <cacheHierarchy uniqueName="[Loan_data].[addr_state]" caption="addr_state" attribute="1" defaultMemberUniqueName="[Loan_data].[addr_state].[All]" allUniqueName="[Loan_data].[addr_state].[All]" dimensionUniqueName="[Loan_data]" displayFolder="" count="0" memberValueDatatype="130" unbalanced="0"/>
    <cacheHierarchy uniqueName="[Loan_data].[dti]" caption="dti" attribute="1" defaultMemberUniqueName="[Loan_data].[dti].[All]" allUniqueName="[Loan_data].[dti].[All]" dimensionUniqueName="[Loan_data]" displayFolder="" count="0" memberValueDatatype="5" unbalanced="0"/>
    <cacheHierarchy uniqueName="[Loan_data].[issue_d (Year)]" caption="issue_d (Year)" attribute="1" defaultMemberUniqueName="[Loan_data].[issue_d (Year)].[All]" allUniqueName="[Loan_data].[issue_d (Year)].[All]" dimensionUniqueName="[Loan_data]" displayFolder="" count="0" memberValueDatatype="130" unbalanced="0"/>
    <cacheHierarchy uniqueName="[Loan_data].[issue_d (Quarter)]" caption="issue_d (Quarter)" attribute="1" defaultMemberUniqueName="[Loan_data].[issue_d (Quarter)].[All]" allUniqueName="[Loan_data].[issue_d (Quarter)].[All]" dimensionUniqueName="[Loan_data]" displayFolder="" count="0" memberValueDatatype="130" unbalanced="0"/>
    <cacheHierarchy uniqueName="[Loan_data].[issue_d (Month)]" caption="issue_d (Month)" attribute="1" defaultMemberUniqueName="[Loan_data].[issue_d (Month)].[All]" allUniqueName="[Loan_data].[issue_d (Month)].[All]" dimensionUniqueName="[Loan_data]" displayFolder="" count="0" memberValueDatatype="130" unbalanced="0"/>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0"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0"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hidden="1">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hidden="1">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hidden="1">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Sum of last_pymnt_amnt]" caption="Sum of last_pymnt_amnt" measure="1" displayFolder="" measureGroup="Credit_history" count="0" hidden="1">
      <extLst>
        <ext xmlns:x15="http://schemas.microsoft.com/office/spreadsheetml/2010/11/main" uri="{B97F6D7D-B522-45F9-BDA1-12C45D357490}">
          <x15:cacheHierarchy aggregatedColumn="13"/>
        </ext>
      </extLst>
    </cacheHierarchy>
    <cacheHierarchy uniqueName="[Measures].[Count of last_pymnt_d]" caption="Count of last_pymnt_d" measure="1" displayFolder="" measureGroup="Credit_history" count="0" hidden="1">
      <extLst>
        <ext xmlns:x15="http://schemas.microsoft.com/office/spreadsheetml/2010/11/main" uri="{B97F6D7D-B522-45F9-BDA1-12C45D357490}">
          <x15:cacheHierarchy aggregatedColumn="12"/>
        </ext>
      </extLst>
    </cacheHierarchy>
    <cacheHierarchy uniqueName="[Measures].[Count of home_ownership]" caption="Count of home_ownership" measure="1" displayFolder="" measureGroup="Loan_data" count="0" hidden="1">
      <extLst>
        <ext xmlns:x15="http://schemas.microsoft.com/office/spreadsheetml/2010/11/main" uri="{B97F6D7D-B522-45F9-BDA1-12C45D357490}">
          <x15:cacheHierarchy aggregatedColumn="28"/>
        </ext>
      </extLst>
    </cacheHierarchy>
    <cacheHierarchy uniqueName="[Measures].[Sum of id]" caption="Sum of id" measure="1" displayFolder="" measureGroup="Loan_data" count="0" hidden="1">
      <extLst>
        <ext xmlns:x15="http://schemas.microsoft.com/office/spreadsheetml/2010/11/main" uri="{B97F6D7D-B522-45F9-BDA1-12C45D357490}">
          <x15:cacheHierarchy aggregatedColumn="18"/>
        </ext>
      </extLst>
    </cacheHierarchy>
    <cacheHierarchy uniqueName="[Measures].[Distinct Count of id]" caption="Distinct Count of id" measure="1" displayFolder="" measureGroup="Loan_data" count="0" hidden="1">
      <extLst>
        <ext xmlns:x15="http://schemas.microsoft.com/office/spreadsheetml/2010/11/main" uri="{B97F6D7D-B522-45F9-BDA1-12C45D357490}">
          <x15:cacheHierarchy aggregatedColumn="18"/>
        </ext>
      </extLst>
    </cacheHierarchy>
    <cacheHierarchy uniqueName="[Measures].[Count of id]" caption="Count of id" measure="1" displayFolder="" measureGroup="Loan_data"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pivotCacheId="146358169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35.818322916668" backgroundQuery="1" createdVersion="8" refreshedVersion="8" minRefreshableVersion="3" recordCount="0" supportSubquery="1" supportAdvancedDrill="1" xr:uid="{A7F913D5-A8E1-4383-8C2E-12701A473E00}">
  <cacheSource type="external" connectionId="2"/>
  <cacheFields count="2">
    <cacheField name="[Measures].[Sum of total_pymnt]" caption="Sum of total_pymnt" numFmtId="0" hierarchy="49" level="32767"/>
    <cacheField name="[Loan_data].[verification_status].[verification_status]" caption="verification_status" numFmtId="0" hierarchy="30" level="1">
      <sharedItems count="2">
        <s v="Not Verified"/>
        <s v="Verified"/>
      </sharedItems>
    </cacheField>
  </cacheFields>
  <cacheHierarchies count="58">
    <cacheHierarchy uniqueName="[Credit_history].[id]" caption="id" attribute="1" defaultMemberUniqueName="[Credit_history].[id].[All]" allUniqueName="[Credit_history].[id].[All]" dimensionUniqueName="[Credit_history]" displayFolder="" count="0" memberValueDatatype="5" unbalanced="0"/>
    <cacheHierarchy uniqueName="[Credit_history].[delinq_2yrs]" caption="delinq_2yrs" attribute="1" defaultMemberUniqueName="[Credit_history].[delinq_2yrs].[All]" allUniqueName="[Credit_history].[delinq_2yrs].[All]" dimensionUniqueName="[Credit_history]" displayFolder="" count="0"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0" memberValueDatatype="7" unbalanced="0"/>
    <cacheHierarchy uniqueName="[Credit_history].[revol_bal]" caption="revol_bal" attribute="1" defaultMemberUniqueName="[Credit_history].[revol_bal].[All]" allUniqueName="[Credit_history].[revol_bal].[All]" dimensionUniqueName="[Credit_history]" displayFolder="" count="0" memberValueDatatype="5" unbalanced="0"/>
    <cacheHierarchy uniqueName="[Credit_history].[revol_util]" caption="revol_util" attribute="1" defaultMemberUniqueName="[Credit_history].[revol_util].[All]" allUniqueName="[Credit_history].[revol_util].[All]" dimensionUniqueName="[Credit_history]" displayFolder="" count="0" memberValueDatatype="5" unbalanced="0"/>
    <cacheHierarchy uniqueName="[Credit_history].[total_pymnt]" caption="total_pymnt" attribute="1" defaultMemberUniqueName="[Credit_history].[total_pymnt].[All]" allUniqueName="[Credit_history].[total_pymnt].[All]" dimensionUniqueName="[Credit_history]" displayFolder="" count="0" memberValueDatatype="5" unbalanced="0"/>
    <cacheHierarchy uniqueName="[Credit_history].[total_pymnt_inv]" caption="total_pymnt_inv" attribute="1" defaultMemberUniqueName="[Credit_history].[total_pymnt_inv].[All]" allUniqueName="[Credit_history].[total_pymnt_inv].[All]" dimensionUniqueName="[Credit_history]" displayFolder="" count="0" memberValueDatatype="5" unbalanced="0"/>
    <cacheHierarchy uniqueName="[Credit_history].[total_rec_prncp]" caption="total_rec_prncp" attribute="1" defaultMemberUniqueName="[Credit_history].[total_rec_prncp].[All]" allUniqueName="[Credit_history].[total_rec_prncp].[All]" dimensionUniqueName="[Credit_history]" displayFolder="" count="0" memberValueDatatype="5" unbalanced="0"/>
    <cacheHierarchy uniqueName="[Credit_history].[total_rec_int]" caption="total_rec_int" attribute="1" defaultMemberUniqueName="[Credit_history].[total_rec_int].[All]" allUniqueName="[Credit_history].[total_rec_int].[All]" dimensionUniqueName="[Credit_history]" displayFolder="" count="0"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0" memberValueDatatype="5" unbalanced="0"/>
    <cacheHierarchy uniqueName="[Credit_history].[recoveries]" caption="recoveries" attribute="1" defaultMemberUniqueName="[Credit_history].[recoveries].[All]" allUniqueName="[Credit_history].[recoveries].[All]" dimensionUniqueName="[Credit_history]" displayFolder="" count="0"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0" memberValueDatatype="5" unbalanced="0"/>
    <cacheHierarchy uniqueName="[Credit_history].[last_pymnt_d]" caption="last_pymnt_d" attribute="1" time="1" defaultMemberUniqueName="[Credit_history].[last_pymnt_d].[All]" allUniqueName="[Credit_history].[last_pymnt_d].[All]" dimensionUniqueName="[Credit_history]" displayFolder="" count="0" memberValueDatatype="7" unbalanced="0"/>
    <cacheHierarchy uniqueName="[Credit_history].[last_pymnt_amnt]" caption="last_pymnt_amnt" attribute="1" defaultMemberUniqueName="[Credit_history].[last_pymnt_amnt].[All]" allUniqueName="[Credit_history].[last_pymnt_amnt].[All]" dimensionUniqueName="[Credit_history]" displayFolder="" count="0"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0"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0" memberValueDatatype="130" unbalanced="0"/>
    <cacheHierarchy uniqueName="[Credit_history].[last_pymnt_d (Quarter)]" caption="last_pymnt_d (Quarter)" attribute="1" defaultMemberUniqueName="[Credit_history].[last_pymnt_d (Quarter)].[All]" allUniqueName="[Credit_history].[last_pymnt_d (Quarter)].[All]" dimensionUniqueName="[Credit_history]" displayFolder="" count="0"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0" memberValueDatatype="130" unbalanced="0"/>
    <cacheHierarchy uniqueName="[Loan_data].[id]" caption="id" attribute="1" defaultMemberUniqueName="[Loan_data].[id].[All]" allUniqueName="[Loan_data].[id].[All]" dimensionUniqueName="[Loan_data]" displayFolder="" count="0" memberValueDatatype="5" unbalanced="0"/>
    <cacheHierarchy uniqueName="[Loan_data].[member_id]" caption="member_id" attribute="1" defaultMemberUniqueName="[Loan_data].[member_id].[All]" allUniqueName="[Loan_data].[member_id].[All]" dimensionUniqueName="[Loan_data]" displayFolder="" count="0" memberValueDatatype="5" unbalanced="0"/>
    <cacheHierarchy uniqueName="[Loan_data].[loan_amnt]" caption="loan_amnt" attribute="1" defaultMemberUniqueName="[Loan_data].[loan_amnt].[All]" allUniqueName="[Loan_data].[loan_amnt].[All]" dimensionUniqueName="[Loan_data]" displayFolder="" count="0" memberValueDatatype="5" unbalanced="0"/>
    <cacheHierarchy uniqueName="[Loan_data].[funded_amnt]" caption="funded_amnt" attribute="1" defaultMemberUniqueName="[Loan_data].[funded_amnt].[All]" allUniqueName="[Loan_data].[funded_amnt].[All]" dimensionUniqueName="[Loan_data]" displayFolder="" count="0" memberValueDatatype="5" unbalanced="0"/>
    <cacheHierarchy uniqueName="[Loan_data].[funded_amnt_inv]" caption="funded_amnt_inv" attribute="1" defaultMemberUniqueName="[Loan_data].[funded_amnt_inv].[All]" allUniqueName="[Loan_data].[funded_amnt_inv].[All]" dimensionUniqueName="[Loan_data]" displayFolder="" count="0" memberValueDatatype="5" unbalanced="0"/>
    <cacheHierarchy uniqueName="[Loan_data].[term]" caption="term" attribute="1" defaultMemberUniqueName="[Loan_data].[term].[All]" allUniqueName="[Loan_data].[term].[All]" dimensionUniqueName="[Loan_data]" displayFolder="" count="0" memberValueDatatype="130" unbalanced="0"/>
    <cacheHierarchy uniqueName="[Loan_data].[int_rate]" caption="int_rate" attribute="1" defaultMemberUniqueName="[Loan_data].[int_rate].[All]" allUniqueName="[Loan_data].[int_rate].[All]" dimensionUniqueName="[Loan_data]" displayFolder="" count="0" memberValueDatatype="5" unbalanced="0"/>
    <cacheHierarchy uniqueName="[Loan_data].[installment]" caption="installment" attribute="1" defaultMemberUniqueName="[Loan_data].[installment].[All]" allUniqueName="[Loan_data].[installment].[All]" dimensionUniqueName="[Loan_data]" displayFolder="" count="0" memberValueDatatype="5" unbalanced="0"/>
    <cacheHierarchy uniqueName="[Loan_data].[grade]" caption="grade" attribute="1" defaultMemberUniqueName="[Loan_data].[grade].[All]" allUniqueName="[Loan_data].[grade].[All]" dimensionUniqueName="[Loan_data]" displayFolder="" count="0" memberValueDatatype="130" unbalanced="0"/>
    <cacheHierarchy uniqueName="[Loan_data].[sub_grade]" caption="sub_grade" attribute="1" defaultMemberUniqueName="[Loan_data].[sub_grade].[All]" allUniqueName="[Loan_data].[sub_grade].[All]" dimensionUniqueName="[Loan_data]" displayFolder="" count="0" memberValueDatatype="130" unbalanced="0"/>
    <cacheHierarchy uniqueName="[Loan_data].[home_ownership]" caption="home_ownership" attribute="1" defaultMemberUniqueName="[Loan_data].[home_ownership].[All]" allUniqueName="[Loan_data].[home_ownership].[All]" dimensionUniqueName="[Loan_data]" displayFolder="" count="0" memberValueDatatype="130" unbalanced="0"/>
    <cacheHierarchy uniqueName="[Loan_data].[annual_inc]" caption="annual_inc" attribute="1" defaultMemberUniqueName="[Loan_data].[annual_inc].[All]" allUniqueName="[Loan_data].[annual_inc].[All]" dimensionUniqueName="[Loan_data]" displayFolder="" count="0" memberValueDatatype="5" unbalanced="0"/>
    <cacheHierarchy uniqueName="[Loan_data].[verification_status]" caption="verification_status" attribute="1" defaultMemberUniqueName="[Loan_data].[verification_status].[All]" allUniqueName="[Loan_data].[verification_status].[All]" dimensionUniqueName="[Loan_data]" displayFolder="" count="2" memberValueDatatype="130" unbalanced="0">
      <fieldsUsage count="2">
        <fieldUsage x="-1"/>
        <fieldUsage x="1"/>
      </fieldsUsage>
    </cacheHierarchy>
    <cacheHierarchy uniqueName="[Loan_data].[issue_d]" caption="issue_d" attribute="1" time="1" defaultMemberUniqueName="[Loan_data].[issue_d].[All]" allUniqueName="[Loan_data].[issue_d].[All]" dimensionUniqueName="[Loan_data]" displayFolder="" count="0" memberValueDatatype="7" unbalanced="0"/>
    <cacheHierarchy uniqueName="[Loan_data].[Year_of_issue_d]" caption="Year_of_issue_d" attribute="1" defaultMemberUniqueName="[Loan_data].[Year_of_issue_d].[All]" allUniqueName="[Loan_data].[Year_of_issue_d].[All]" dimensionUniqueName="[Loan_data]" displayFolder="" count="0"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0" memberValueDatatype="130" unbalanced="0"/>
    <cacheHierarchy uniqueName="[Loan_data].[loan_status]" caption="loan_status" attribute="1" defaultMemberUniqueName="[Loan_data].[loan_status].[All]" allUniqueName="[Loan_data].[loan_status].[All]" dimensionUniqueName="[Loan_data]" displayFolder="" count="0" memberValueDatatype="130" unbalanced="0"/>
    <cacheHierarchy uniqueName="[Loan_data].[purpose]" caption="purpose" attribute="1" defaultMemberUniqueName="[Loan_data].[purpose].[All]" allUniqueName="[Loan_data].[purpose].[All]" dimensionUniqueName="[Loan_data]" displayFolder="" count="0" memberValueDatatype="130" unbalanced="0"/>
    <cacheHierarchy uniqueName="[Loan_data].[zip_code]" caption="zip_code" attribute="1" defaultMemberUniqueName="[Loan_data].[zip_code].[All]" allUniqueName="[Loan_data].[zip_code].[All]" dimensionUniqueName="[Loan_data]" displayFolder="" count="0" memberValueDatatype="130" unbalanced="0"/>
    <cacheHierarchy uniqueName="[Loan_data].[addr_state]" caption="addr_state" attribute="1" defaultMemberUniqueName="[Loan_data].[addr_state].[All]" allUniqueName="[Loan_data].[addr_state].[All]" dimensionUniqueName="[Loan_data]" displayFolder="" count="0" memberValueDatatype="130" unbalanced="0"/>
    <cacheHierarchy uniqueName="[Loan_data].[dti]" caption="dti" attribute="1" defaultMemberUniqueName="[Loan_data].[dti].[All]" allUniqueName="[Loan_data].[dti].[All]" dimensionUniqueName="[Loan_data]" displayFolder="" count="0" memberValueDatatype="5" unbalanced="0"/>
    <cacheHierarchy uniqueName="[Loan_data].[issue_d (Year)]" caption="issue_d (Year)" attribute="1" defaultMemberUniqueName="[Loan_data].[issue_d (Year)].[All]" allUniqueName="[Loan_data].[issue_d (Year)].[All]" dimensionUniqueName="[Loan_data]" displayFolder="" count="0" memberValueDatatype="130" unbalanced="0"/>
    <cacheHierarchy uniqueName="[Loan_data].[issue_d (Quarter)]" caption="issue_d (Quarter)" attribute="1" defaultMemberUniqueName="[Loan_data].[issue_d (Quarter)].[All]" allUniqueName="[Loan_data].[issue_d (Quarter)].[All]" dimensionUniqueName="[Loan_data]" displayFolder="" count="0" memberValueDatatype="130" unbalanced="0"/>
    <cacheHierarchy uniqueName="[Loan_data].[issue_d (Month)]" caption="issue_d (Month)" attribute="1" defaultMemberUniqueName="[Loan_data].[issue_d (Month)].[All]" allUniqueName="[Loan_data].[issue_d (Month)].[All]" dimensionUniqueName="[Loan_data]" displayFolder="" count="0" memberValueDatatype="130" unbalanced="0"/>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0"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0"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hidden="1">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hidden="1">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Sum of last_pymnt_amnt]" caption="Sum of last_pymnt_amnt" measure="1" displayFolder="" measureGroup="Credit_history" count="0" hidden="1">
      <extLst>
        <ext xmlns:x15="http://schemas.microsoft.com/office/spreadsheetml/2010/11/main" uri="{B97F6D7D-B522-45F9-BDA1-12C45D357490}">
          <x15:cacheHierarchy aggregatedColumn="13"/>
        </ext>
      </extLst>
    </cacheHierarchy>
    <cacheHierarchy uniqueName="[Measures].[Count of last_pymnt_d]" caption="Count of last_pymnt_d" measure="1" displayFolder="" measureGroup="Credit_history" count="0" hidden="1">
      <extLst>
        <ext xmlns:x15="http://schemas.microsoft.com/office/spreadsheetml/2010/11/main" uri="{B97F6D7D-B522-45F9-BDA1-12C45D357490}">
          <x15:cacheHierarchy aggregatedColumn="12"/>
        </ext>
      </extLst>
    </cacheHierarchy>
    <cacheHierarchy uniqueName="[Measures].[Count of home_ownership]" caption="Count of home_ownership" measure="1" displayFolder="" measureGroup="Loan_data" count="0" hidden="1">
      <extLst>
        <ext xmlns:x15="http://schemas.microsoft.com/office/spreadsheetml/2010/11/main" uri="{B97F6D7D-B522-45F9-BDA1-12C45D357490}">
          <x15:cacheHierarchy aggregatedColumn="28"/>
        </ext>
      </extLst>
    </cacheHierarchy>
    <cacheHierarchy uniqueName="[Measures].[Sum of id]" caption="Sum of id" measure="1" displayFolder="" measureGroup="Loan_data" count="0" hidden="1">
      <extLst>
        <ext xmlns:x15="http://schemas.microsoft.com/office/spreadsheetml/2010/11/main" uri="{B97F6D7D-B522-45F9-BDA1-12C45D357490}">
          <x15:cacheHierarchy aggregatedColumn="18"/>
        </ext>
      </extLst>
    </cacheHierarchy>
    <cacheHierarchy uniqueName="[Measures].[Distinct Count of id]" caption="Distinct Count of id" measure="1" displayFolder="" measureGroup="Loan_data" count="0" hidden="1">
      <extLst>
        <ext xmlns:x15="http://schemas.microsoft.com/office/spreadsheetml/2010/11/main" uri="{B97F6D7D-B522-45F9-BDA1-12C45D357490}">
          <x15:cacheHierarchy aggregatedColumn="18"/>
        </ext>
      </extLst>
    </cacheHierarchy>
    <cacheHierarchy uniqueName="[Measures].[Count of id]" caption="Count of id" measure="1" displayFolder="" measureGroup="Loan_data" count="0" hidden="1">
      <extLst>
        <ext xmlns:x15="http://schemas.microsoft.com/office/spreadsheetml/2010/11/main" uri="{B97F6D7D-B522-45F9-BDA1-12C45D357490}">
          <x15:cacheHierarchy aggregatedColumn="18"/>
        </ext>
      </extLst>
    </cacheHierarchy>
  </cacheHierarchies>
  <kpis count="0"/>
  <dimensions count="3">
    <dimension name="Credit_history" uniqueName="[Credit_history]" caption="Credit_history"/>
    <dimension name="Loan_data" uniqueName="[Loan_data]" caption="Loan_data"/>
    <dimension measure="1" name="Measures" uniqueName="[Measures]" caption="Measures"/>
  </dimensions>
  <measureGroups count="2">
    <measureGroup name="Credit_history" caption="Credit_history"/>
    <measureGroup name="Loan_data" caption="Loan_data"/>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35.890371990739" backgroundQuery="1" createdVersion="8" refreshedVersion="8" minRefreshableVersion="3" recordCount="0" supportSubquery="1" supportAdvancedDrill="1" xr:uid="{21DB891E-7279-48C9-A84B-AFF901444560}">
  <cacheSource type="external" connectionId="2"/>
  <cacheFields count="5">
    <cacheField name="[Credit_history].[last_pymnt_d].[last_pymnt_d]" caption="last_pymnt_d" numFmtId="0" hierarchy="12" level="1">
      <sharedItems containsSemiMixedTypes="0" containsNonDate="0" containsDate="1" containsString="0" minDate="2008-01-01T00:00:00" maxDate="2016-05-02T00:00:00" count="101">
        <d v="2008-01-01T00:00:00"/>
        <d v="2009-01-01T00:00:00"/>
        <d v="2010-01-01T00:00:00"/>
        <d v="2011-01-01T00:00:00"/>
        <d v="2012-01-01T00:00:00"/>
        <d v="2013-01-01T00:00:00"/>
        <d v="2014-01-01T00:00:00"/>
        <d v="2015-01-01T00:00:00"/>
        <d v="2016-01-01T00:00:00"/>
        <d v="2008-02-01T00:00:00"/>
        <d v="2009-02-01T00:00:00"/>
        <d v="2010-02-01T00:00:00"/>
        <d v="2011-02-01T00:00:00"/>
        <d v="2012-02-01T00:00:00"/>
        <d v="2013-02-01T00:00:00"/>
        <d v="2014-02-01T00:00:00"/>
        <d v="2015-02-01T00:00:00"/>
        <d v="2016-02-01T00:00:00"/>
        <d v="2008-03-01T00:00:00"/>
        <d v="2009-03-01T00:00:00"/>
        <d v="2010-03-01T00:00:00"/>
        <d v="2011-03-01T00:00:00"/>
        <d v="2012-03-01T00:00:00"/>
        <d v="2013-03-01T00:00:00"/>
        <d v="2014-03-01T00:00:00"/>
        <d v="2015-03-01T00:00:00"/>
        <d v="2016-03-01T00:00:00"/>
        <d v="2008-04-01T00:00:00"/>
        <d v="2009-04-01T00:00:00"/>
        <d v="2010-04-01T00:00:00"/>
        <d v="2011-04-01T00:00:00"/>
        <d v="2012-04-01T00:00:00"/>
        <d v="2013-04-01T00:00:00"/>
        <d v="2014-04-01T00:00:00"/>
        <d v="2015-04-01T00:00:00"/>
        <d v="2016-04-01T00:00:00"/>
        <d v="2008-05-01T00:00:00"/>
        <d v="2009-05-01T00:00:00"/>
        <d v="2010-05-01T00:00:00"/>
        <d v="2011-05-01T00:00:00"/>
        <d v="2012-05-01T00:00:00"/>
        <d v="2013-05-01T00:00:00"/>
        <d v="2014-05-01T00:00:00"/>
        <d v="2015-05-01T00:00:00"/>
        <d v="2016-05-01T00:00:00"/>
        <d v="2008-06-01T00:00:00"/>
        <d v="2009-06-01T00:00:00"/>
        <d v="2010-06-01T00:00:00"/>
        <d v="2011-06-01T00:00:00"/>
        <d v="2012-06-01T00:00:00"/>
        <d v="2013-06-01T00:00:00"/>
        <d v="2014-06-01T00:00:00"/>
        <d v="2015-06-01T00:00:00"/>
        <d v="2008-07-01T00:00:00"/>
        <d v="2009-07-01T00:00:00"/>
        <d v="2010-07-01T00:00:00"/>
        <d v="2011-07-01T00:00:00"/>
        <d v="2012-07-01T00:00:00"/>
        <d v="2013-07-01T00:00:00"/>
        <d v="2014-07-01T00:00:00"/>
        <d v="2015-07-01T00:00:00"/>
        <d v="2008-08-01T00:00:00"/>
        <d v="2009-08-01T00:00:00"/>
        <d v="2010-08-01T00:00:00"/>
        <d v="2011-08-01T00:00:00"/>
        <d v="2012-08-01T00:00:00"/>
        <d v="2013-08-01T00:00:00"/>
        <d v="2014-08-01T00:00:00"/>
        <d v="2015-08-01T00:00:00"/>
        <d v="2008-09-01T00:00:00"/>
        <d v="2009-09-01T00:00:00"/>
        <d v="2010-09-01T00:00:00"/>
        <d v="2011-09-01T00:00:00"/>
        <d v="2012-09-01T00:00:00"/>
        <d v="2013-09-01T00:00:00"/>
        <d v="2014-09-01T00:00:00"/>
        <d v="2015-09-01T00:00:00"/>
        <d v="2008-10-01T00:00:00"/>
        <d v="2009-10-01T00:00:00"/>
        <d v="2010-10-01T00:00:00"/>
        <d v="2011-10-01T00:00:00"/>
        <d v="2012-10-01T00:00:00"/>
        <d v="2013-10-01T00:00:00"/>
        <d v="2014-10-01T00:00:00"/>
        <d v="2015-10-01T00:00:00"/>
        <d v="2008-11-01T00:00:00"/>
        <d v="2009-11-01T00:00:00"/>
        <d v="2010-11-01T00:00:00"/>
        <d v="2011-11-01T00:00:00"/>
        <d v="2012-11-01T00:00:00"/>
        <d v="2013-11-01T00:00:00"/>
        <d v="2014-11-01T00:00:00"/>
        <d v="2015-11-01T00:00:00"/>
        <d v="2008-12-01T00:00:00"/>
        <d v="2009-12-01T00:00:00"/>
        <d v="2010-12-01T00:00:00"/>
        <d v="2011-12-01T00:00:00"/>
        <d v="2012-12-01T00:00:00"/>
        <d v="2013-12-01T00:00:00"/>
        <d v="2014-12-01T00:00:00"/>
        <d v="2015-12-01T00:00:00"/>
      </sharedItems>
    </cacheField>
    <cacheField name="[Loan_data].[issue_d (Month)].[issue_d (Month)]" caption="issue_d (Month)" numFmtId="0" hierarchy="41" level="1">
      <sharedItems count="12">
        <s v="Jan"/>
        <s v="Feb"/>
        <s v="Mar"/>
        <s v="Apr"/>
        <s v="May"/>
        <s v="Jun"/>
        <s v="Jul"/>
        <s v="Aug"/>
        <s v="Sep"/>
        <s v="Oct"/>
        <s v="Nov"/>
        <s v="Dec"/>
      </sharedItems>
    </cacheField>
    <cacheField name="[Loan_data].[addr_state].[addr_state]" caption="addr_state" numFmtId="0" hierarchy="37" level="1">
      <sharedItems containsSemiMixedTypes="0" containsNonDate="0" containsString="0"/>
    </cacheField>
    <cacheField name="[Measures].[Count of loan_status]" caption="Count of loan_status" numFmtId="0" hierarchy="50" level="32767"/>
    <cacheField name="[Loan_data].[loan_status].[loan_status]" caption="loan_status" numFmtId="0" hierarchy="34" level="1">
      <sharedItems count="3">
        <s v="Charged Off"/>
        <s v="Current"/>
        <s v="Fully Paid"/>
      </sharedItems>
    </cacheField>
  </cacheFields>
  <cacheHierarchies count="58">
    <cacheHierarchy uniqueName="[Credit_history].[id]" caption="id" attribute="1" defaultMemberUniqueName="[Credit_history].[id].[All]" allUniqueName="[Credit_history].[id].[All]" dimensionUniqueName="[Credit_history]" displayFolder="" count="0" memberValueDatatype="5" unbalanced="0"/>
    <cacheHierarchy uniqueName="[Credit_history].[delinq_2yrs]" caption="delinq_2yrs" attribute="1" defaultMemberUniqueName="[Credit_history].[delinq_2yrs].[All]" allUniqueName="[Credit_history].[delinq_2yrs].[All]" dimensionUniqueName="[Credit_history]" displayFolder="" count="0"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0" memberValueDatatype="7" unbalanced="0"/>
    <cacheHierarchy uniqueName="[Credit_history].[revol_bal]" caption="revol_bal" attribute="1" defaultMemberUniqueName="[Credit_history].[revol_bal].[All]" allUniqueName="[Credit_history].[revol_bal].[All]" dimensionUniqueName="[Credit_history]" displayFolder="" count="0" memberValueDatatype="5" unbalanced="0"/>
    <cacheHierarchy uniqueName="[Credit_history].[revol_util]" caption="revol_util" attribute="1" defaultMemberUniqueName="[Credit_history].[revol_util].[All]" allUniqueName="[Credit_history].[revol_util].[All]" dimensionUniqueName="[Credit_history]" displayFolder="" count="0" memberValueDatatype="5" unbalanced="0"/>
    <cacheHierarchy uniqueName="[Credit_history].[total_pymnt]" caption="total_pymnt" attribute="1" defaultMemberUniqueName="[Credit_history].[total_pymnt].[All]" allUniqueName="[Credit_history].[total_pymnt].[All]" dimensionUniqueName="[Credit_history]" displayFolder="" count="0" memberValueDatatype="5" unbalanced="0"/>
    <cacheHierarchy uniqueName="[Credit_history].[total_pymnt_inv]" caption="total_pymnt_inv" attribute="1" defaultMemberUniqueName="[Credit_history].[total_pymnt_inv].[All]" allUniqueName="[Credit_history].[total_pymnt_inv].[All]" dimensionUniqueName="[Credit_history]" displayFolder="" count="0" memberValueDatatype="5" unbalanced="0"/>
    <cacheHierarchy uniqueName="[Credit_history].[total_rec_prncp]" caption="total_rec_prncp" attribute="1" defaultMemberUniqueName="[Credit_history].[total_rec_prncp].[All]" allUniqueName="[Credit_history].[total_rec_prncp].[All]" dimensionUniqueName="[Credit_history]" displayFolder="" count="0" memberValueDatatype="5" unbalanced="0"/>
    <cacheHierarchy uniqueName="[Credit_history].[total_rec_int]" caption="total_rec_int" attribute="1" defaultMemberUniqueName="[Credit_history].[total_rec_int].[All]" allUniqueName="[Credit_history].[total_rec_int].[All]" dimensionUniqueName="[Credit_history]" displayFolder="" count="0"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0" memberValueDatatype="5" unbalanced="0"/>
    <cacheHierarchy uniqueName="[Credit_history].[recoveries]" caption="recoveries" attribute="1" defaultMemberUniqueName="[Credit_history].[recoveries].[All]" allUniqueName="[Credit_history].[recoveries].[All]" dimensionUniqueName="[Credit_history]" displayFolder="" count="0"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0" memberValueDatatype="5" unbalanced="0"/>
    <cacheHierarchy uniqueName="[Credit_history].[last_pymnt_d]" caption="last_pymnt_d" attribute="1" time="1" defaultMemberUniqueName="[Credit_history].[last_pymnt_d].[All]" allUniqueName="[Credit_history].[last_pymnt_d].[All]" dimensionUniqueName="[Credit_history]" displayFolder="" count="2" memberValueDatatype="7" unbalanced="0">
      <fieldsUsage count="2">
        <fieldUsage x="-1"/>
        <fieldUsage x="0"/>
      </fieldsUsage>
    </cacheHierarchy>
    <cacheHierarchy uniqueName="[Credit_history].[last_pymnt_amnt]" caption="last_pymnt_amnt" attribute="1" defaultMemberUniqueName="[Credit_history].[last_pymnt_amnt].[All]" allUniqueName="[Credit_history].[last_pymnt_amnt].[All]" dimensionUniqueName="[Credit_history]" displayFolder="" count="0"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0"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0" memberValueDatatype="130" unbalanced="0"/>
    <cacheHierarchy uniqueName="[Credit_history].[last_pymnt_d (Quarter)]" caption="last_pymnt_d (Quarter)" attribute="1" defaultMemberUniqueName="[Credit_history].[last_pymnt_d (Quarter)].[All]" allUniqueName="[Credit_history].[last_pymnt_d (Quarter)].[All]" dimensionUniqueName="[Credit_history]" displayFolder="" count="0"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0" memberValueDatatype="130" unbalanced="0"/>
    <cacheHierarchy uniqueName="[Loan_data].[id]" caption="id" attribute="1" defaultMemberUniqueName="[Loan_data].[id].[All]" allUniqueName="[Loan_data].[id].[All]" dimensionUniqueName="[Loan_data]" displayFolder="" count="0" memberValueDatatype="5" unbalanced="0"/>
    <cacheHierarchy uniqueName="[Loan_data].[member_id]" caption="member_id" attribute="1" defaultMemberUniqueName="[Loan_data].[member_id].[All]" allUniqueName="[Loan_data].[member_id].[All]" dimensionUniqueName="[Loan_data]" displayFolder="" count="0" memberValueDatatype="5" unbalanced="0"/>
    <cacheHierarchy uniqueName="[Loan_data].[loan_amnt]" caption="loan_amnt" attribute="1" defaultMemberUniqueName="[Loan_data].[loan_amnt].[All]" allUniqueName="[Loan_data].[loan_amnt].[All]" dimensionUniqueName="[Loan_data]" displayFolder="" count="0" memberValueDatatype="5" unbalanced="0"/>
    <cacheHierarchy uniqueName="[Loan_data].[funded_amnt]" caption="funded_amnt" attribute="1" defaultMemberUniqueName="[Loan_data].[funded_amnt].[All]" allUniqueName="[Loan_data].[funded_amnt].[All]" dimensionUniqueName="[Loan_data]" displayFolder="" count="0" memberValueDatatype="5" unbalanced="0"/>
    <cacheHierarchy uniqueName="[Loan_data].[funded_amnt_inv]" caption="funded_amnt_inv" attribute="1" defaultMemberUniqueName="[Loan_data].[funded_amnt_inv].[All]" allUniqueName="[Loan_data].[funded_amnt_inv].[All]" dimensionUniqueName="[Loan_data]" displayFolder="" count="0" memberValueDatatype="5" unbalanced="0"/>
    <cacheHierarchy uniqueName="[Loan_data].[term]" caption="term" attribute="1" defaultMemberUniqueName="[Loan_data].[term].[All]" allUniqueName="[Loan_data].[term].[All]" dimensionUniqueName="[Loan_data]" displayFolder="" count="0" memberValueDatatype="130" unbalanced="0"/>
    <cacheHierarchy uniqueName="[Loan_data].[int_rate]" caption="int_rate" attribute="1" defaultMemberUniqueName="[Loan_data].[int_rate].[All]" allUniqueName="[Loan_data].[int_rate].[All]" dimensionUniqueName="[Loan_data]" displayFolder="" count="0" memberValueDatatype="5" unbalanced="0"/>
    <cacheHierarchy uniqueName="[Loan_data].[installment]" caption="installment" attribute="1" defaultMemberUniqueName="[Loan_data].[installment].[All]" allUniqueName="[Loan_data].[installment].[All]" dimensionUniqueName="[Loan_data]" displayFolder="" count="0" memberValueDatatype="5" unbalanced="0"/>
    <cacheHierarchy uniqueName="[Loan_data].[grade]" caption="grade" attribute="1" defaultMemberUniqueName="[Loan_data].[grade].[All]" allUniqueName="[Loan_data].[grade].[All]" dimensionUniqueName="[Loan_data]" displayFolder="" count="0" memberValueDatatype="130" unbalanced="0"/>
    <cacheHierarchy uniqueName="[Loan_data].[sub_grade]" caption="sub_grade" attribute="1" defaultMemberUniqueName="[Loan_data].[sub_grade].[All]" allUniqueName="[Loan_data].[sub_grade].[All]" dimensionUniqueName="[Loan_data]" displayFolder="" count="0" memberValueDatatype="130" unbalanced="0"/>
    <cacheHierarchy uniqueName="[Loan_data].[home_ownership]" caption="home_ownership" attribute="1" defaultMemberUniqueName="[Loan_data].[home_ownership].[All]" allUniqueName="[Loan_data].[home_ownership].[All]" dimensionUniqueName="[Loan_data]" displayFolder="" count="0" memberValueDatatype="130" unbalanced="0"/>
    <cacheHierarchy uniqueName="[Loan_data].[annual_inc]" caption="annual_inc" attribute="1" defaultMemberUniqueName="[Loan_data].[annual_inc].[All]" allUniqueName="[Loan_data].[annual_inc].[All]" dimensionUniqueName="[Loan_data]" displayFolder="" count="0" memberValueDatatype="5" unbalanced="0"/>
    <cacheHierarchy uniqueName="[Loan_data].[verification_status]" caption="verification_status" attribute="1" defaultMemberUniqueName="[Loan_data].[verification_status].[All]" allUniqueName="[Loan_data].[verification_status].[All]" dimensionUniqueName="[Loan_data]" displayFolder="" count="0" memberValueDatatype="130" unbalanced="0"/>
    <cacheHierarchy uniqueName="[Loan_data].[issue_d]" caption="issue_d" attribute="1" time="1" defaultMemberUniqueName="[Loan_data].[issue_d].[All]" allUniqueName="[Loan_data].[issue_d].[All]" dimensionUniqueName="[Loan_data]" displayFolder="" count="0" memberValueDatatype="7" unbalanced="0"/>
    <cacheHierarchy uniqueName="[Loan_data].[Year_of_issue_d]" caption="Year_of_issue_d" attribute="1" defaultMemberUniqueName="[Loan_data].[Year_of_issue_d].[All]" allUniqueName="[Loan_data].[Year_of_issue_d].[All]" dimensionUniqueName="[Loan_data]" displayFolder="" count="0"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0" memberValueDatatype="130" unbalanced="0"/>
    <cacheHierarchy uniqueName="[Loan_data].[loan_status]" caption="loan_status" attribute="1" defaultMemberUniqueName="[Loan_data].[loan_status].[All]" allUniqueName="[Loan_data].[loan_status].[All]" dimensionUniqueName="[Loan_data]" displayFolder="" count="2" memberValueDatatype="130" unbalanced="0">
      <fieldsUsage count="2">
        <fieldUsage x="-1"/>
        <fieldUsage x="4"/>
      </fieldsUsage>
    </cacheHierarchy>
    <cacheHierarchy uniqueName="[Loan_data].[purpose]" caption="purpose" attribute="1" defaultMemberUniqueName="[Loan_data].[purpose].[All]" allUniqueName="[Loan_data].[purpose].[All]" dimensionUniqueName="[Loan_data]" displayFolder="" count="0" memberValueDatatype="130" unbalanced="0"/>
    <cacheHierarchy uniqueName="[Loan_data].[zip_code]" caption="zip_code" attribute="1" defaultMemberUniqueName="[Loan_data].[zip_code].[All]" allUniqueName="[Loan_data].[zip_code].[All]" dimensionUniqueName="[Loan_data]" displayFolder="" count="0" memberValueDatatype="130" unbalanced="0"/>
    <cacheHierarchy uniqueName="[Loan_data].[addr_state]" caption="addr_state" attribute="1" defaultMemberUniqueName="[Loan_data].[addr_state].[All]" allUniqueName="[Loan_data].[addr_state].[All]" dimensionUniqueName="[Loan_data]" displayFolder="" count="2" memberValueDatatype="130" unbalanced="0">
      <fieldsUsage count="2">
        <fieldUsage x="-1"/>
        <fieldUsage x="2"/>
      </fieldsUsage>
    </cacheHierarchy>
    <cacheHierarchy uniqueName="[Loan_data].[dti]" caption="dti" attribute="1" defaultMemberUniqueName="[Loan_data].[dti].[All]" allUniqueName="[Loan_data].[dti].[All]" dimensionUniqueName="[Loan_data]" displayFolder="" count="0" memberValueDatatype="5" unbalanced="0"/>
    <cacheHierarchy uniqueName="[Loan_data].[issue_d (Year)]" caption="issue_d (Year)" attribute="1" defaultMemberUniqueName="[Loan_data].[issue_d (Year)].[All]" allUniqueName="[Loan_data].[issue_d (Year)].[All]" dimensionUniqueName="[Loan_data]" displayFolder="" count="0" memberValueDatatype="130" unbalanced="0"/>
    <cacheHierarchy uniqueName="[Loan_data].[issue_d (Quarter)]" caption="issue_d (Quarter)" attribute="1" defaultMemberUniqueName="[Loan_data].[issue_d (Quarter)].[All]" allUniqueName="[Loan_data].[issue_d (Quarter)].[All]" dimensionUniqueName="[Loan_data]" displayFolder="" count="0" memberValueDatatype="130" unbalanced="0"/>
    <cacheHierarchy uniqueName="[Loan_data].[issue_d (Month)]" caption="issue_d (Month)" attribute="1" defaultMemberUniqueName="[Loan_data].[issue_d (Month)].[All]" allUniqueName="[Loan_data].[issue_d (Month)].[All]" dimensionUniqueName="[Loan_data]" displayFolder="" count="2" memberValueDatatype="130" unbalanced="0">
      <fieldsUsage count="2">
        <fieldUsage x="-1"/>
        <fieldUsage x="1"/>
      </fieldsUsage>
    </cacheHierarchy>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0"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0"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hidden="1">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hidden="1">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hidden="1">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oneField="1" hidden="1">
      <fieldsUsage count="1">
        <fieldUsage x="3"/>
      </fieldsUsage>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Sum of last_pymnt_amnt]" caption="Sum of last_pymnt_amnt" measure="1" displayFolder="" measureGroup="Credit_history" count="0" hidden="1">
      <extLst>
        <ext xmlns:x15="http://schemas.microsoft.com/office/spreadsheetml/2010/11/main" uri="{B97F6D7D-B522-45F9-BDA1-12C45D357490}">
          <x15:cacheHierarchy aggregatedColumn="13"/>
        </ext>
      </extLst>
    </cacheHierarchy>
    <cacheHierarchy uniqueName="[Measures].[Count of last_pymnt_d]" caption="Count of last_pymnt_d" measure="1" displayFolder="" measureGroup="Credit_history" count="0" hidden="1">
      <extLst>
        <ext xmlns:x15="http://schemas.microsoft.com/office/spreadsheetml/2010/11/main" uri="{B97F6D7D-B522-45F9-BDA1-12C45D357490}">
          <x15:cacheHierarchy aggregatedColumn="12"/>
        </ext>
      </extLst>
    </cacheHierarchy>
    <cacheHierarchy uniqueName="[Measures].[Count of home_ownership]" caption="Count of home_ownership" measure="1" displayFolder="" measureGroup="Loan_data" count="0" hidden="1">
      <extLst>
        <ext xmlns:x15="http://schemas.microsoft.com/office/spreadsheetml/2010/11/main" uri="{B97F6D7D-B522-45F9-BDA1-12C45D357490}">
          <x15:cacheHierarchy aggregatedColumn="28"/>
        </ext>
      </extLst>
    </cacheHierarchy>
    <cacheHierarchy uniqueName="[Measures].[Sum of id]" caption="Sum of id" measure="1" displayFolder="" measureGroup="Loan_data" count="0" hidden="1">
      <extLst>
        <ext xmlns:x15="http://schemas.microsoft.com/office/spreadsheetml/2010/11/main" uri="{B97F6D7D-B522-45F9-BDA1-12C45D357490}">
          <x15:cacheHierarchy aggregatedColumn="18"/>
        </ext>
      </extLst>
    </cacheHierarchy>
    <cacheHierarchy uniqueName="[Measures].[Distinct Count of id]" caption="Distinct Count of id" measure="1" displayFolder="" measureGroup="Loan_data" count="0" hidden="1">
      <extLst>
        <ext xmlns:x15="http://schemas.microsoft.com/office/spreadsheetml/2010/11/main" uri="{B97F6D7D-B522-45F9-BDA1-12C45D357490}">
          <x15:cacheHierarchy aggregatedColumn="18"/>
        </ext>
      </extLst>
    </cacheHierarchy>
    <cacheHierarchy uniqueName="[Measures].[Count of id]" caption="Count of id" measure="1" displayFolder="" measureGroup="Loan_data" count="0" hidden="1">
      <extLst>
        <ext xmlns:x15="http://schemas.microsoft.com/office/spreadsheetml/2010/11/main" uri="{B97F6D7D-B522-45F9-BDA1-12C45D357490}">
          <x15:cacheHierarchy aggregatedColumn="18"/>
        </ext>
      </extLst>
    </cacheHierarchy>
  </cacheHierarchies>
  <kpis count="0"/>
  <dimensions count="3">
    <dimension name="Credit_history" uniqueName="[Credit_history]" caption="Credit_history"/>
    <dimension name="Loan_data" uniqueName="[Loan_data]" caption="Loan_data"/>
    <dimension measure="1" name="Measures" uniqueName="[Measures]" caption="Measures"/>
  </dimensions>
  <measureGroups count="2">
    <measureGroup name="Credit_history" caption="Credit_history"/>
    <measureGroup name="Loan_data" caption="Loan_data"/>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35.897609143518" backgroundQuery="1" createdVersion="8" refreshedVersion="8" minRefreshableVersion="3" recordCount="0" supportSubquery="1" supportAdvancedDrill="1" xr:uid="{B5B5AF44-12B3-4EB5-915B-4860943ADD3E}">
  <cacheSource type="external" connectionId="2"/>
  <cacheFields count="4">
    <cacheField name="[Measures].[Sum of loan_amnt]" caption="Sum of loan_amnt" numFmtId="0" hierarchy="47" level="32767"/>
    <cacheField name="[Loan_data].[issue_d (Year)].[issue_d (Year)]" caption="issue_d (Year)" numFmtId="0" hierarchy="39" level="1">
      <sharedItems count="5">
        <s v="2007"/>
        <s v="2008"/>
        <s v="2009"/>
        <s v="2010"/>
        <s v="2011"/>
      </sharedItems>
    </cacheField>
    <cacheField name="[Loan_data].[issue_d].[issue_d]" caption="issue_d" numFmtId="0" hierarchy="31" level="1">
      <sharedItems containsSemiMixedTypes="0" containsNonDate="0" containsString="0"/>
    </cacheField>
    <cacheField name="Dummy0" numFmtId="0" hierarchy="58" level="32767">
      <extLst>
        <ext xmlns:x14="http://schemas.microsoft.com/office/spreadsheetml/2009/9/main" uri="{63CAB8AC-B538-458d-9737-405883B0398D}">
          <x14:cacheField ignore="1"/>
        </ext>
      </extLst>
    </cacheField>
  </cacheFields>
  <cacheHierarchies count="59">
    <cacheHierarchy uniqueName="[Credit_history].[id]" caption="id" attribute="1" defaultMemberUniqueName="[Credit_history].[id].[All]" allUniqueName="[Credit_history].[id].[All]" dimensionUniqueName="[Credit_history]" displayFolder="" count="2" memberValueDatatype="5" unbalanced="0"/>
    <cacheHierarchy uniqueName="[Credit_history].[delinq_2yrs]" caption="delinq_2yrs" attribute="1" defaultMemberUniqueName="[Credit_history].[delinq_2yrs].[All]" allUniqueName="[Credit_history].[delinq_2yrs].[All]" dimensionUniqueName="[Credit_history]" displayFolder="" count="2"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2" memberValueDatatype="7" unbalanced="0"/>
    <cacheHierarchy uniqueName="[Credit_history].[revol_bal]" caption="revol_bal" attribute="1" defaultMemberUniqueName="[Credit_history].[revol_bal].[All]" allUniqueName="[Credit_history].[revol_bal].[All]" dimensionUniqueName="[Credit_history]" displayFolder="" count="2" memberValueDatatype="5" unbalanced="0"/>
    <cacheHierarchy uniqueName="[Credit_history].[revol_util]" caption="revol_util" attribute="1" defaultMemberUniqueName="[Credit_history].[revol_util].[All]" allUniqueName="[Credit_history].[revol_util].[All]" dimensionUniqueName="[Credit_history]" displayFolder="" count="2" memberValueDatatype="5" unbalanced="0"/>
    <cacheHierarchy uniqueName="[Credit_history].[total_pymnt]" caption="total_pymnt" attribute="1" defaultMemberUniqueName="[Credit_history].[total_pymnt].[All]" allUniqueName="[Credit_history].[total_pymnt].[All]" dimensionUniqueName="[Credit_history]" displayFolder="" count="2" memberValueDatatype="5" unbalanced="0"/>
    <cacheHierarchy uniqueName="[Credit_history].[total_pymnt_inv]" caption="total_pymnt_inv" attribute="1" defaultMemberUniqueName="[Credit_history].[total_pymnt_inv].[All]" allUniqueName="[Credit_history].[total_pymnt_inv].[All]" dimensionUniqueName="[Credit_history]" displayFolder="" count="2" memberValueDatatype="5" unbalanced="0"/>
    <cacheHierarchy uniqueName="[Credit_history].[total_rec_prncp]" caption="total_rec_prncp" attribute="1" defaultMemberUniqueName="[Credit_history].[total_rec_prncp].[All]" allUniqueName="[Credit_history].[total_rec_prncp].[All]" dimensionUniqueName="[Credit_history]" displayFolder="" count="2" memberValueDatatype="5" unbalanced="0"/>
    <cacheHierarchy uniqueName="[Credit_history].[total_rec_int]" caption="total_rec_int" attribute="1" defaultMemberUniqueName="[Credit_history].[total_rec_int].[All]" allUniqueName="[Credit_history].[total_rec_int].[All]" dimensionUniqueName="[Credit_history]" displayFolder="" count="2"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2" memberValueDatatype="5" unbalanced="0"/>
    <cacheHierarchy uniqueName="[Credit_history].[recoveries]" caption="recoveries" attribute="1" defaultMemberUniqueName="[Credit_history].[recoveries].[All]" allUniqueName="[Credit_history].[recoveries].[All]" dimensionUniqueName="[Credit_history]" displayFolder="" count="2"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2" memberValueDatatype="5" unbalanced="0"/>
    <cacheHierarchy uniqueName="[Credit_history].[last_pymnt_d]" caption="last_pymnt_d" attribute="1" time="1" defaultMemberUniqueName="[Credit_history].[last_pymnt_d].[All]" allUniqueName="[Credit_history].[last_pymnt_d].[All]" dimensionUniqueName="[Credit_history]" displayFolder="" count="2" memberValueDatatype="7" unbalanced="0"/>
    <cacheHierarchy uniqueName="[Credit_history].[last_pymnt_amnt]" caption="last_pymnt_amnt" attribute="1" defaultMemberUniqueName="[Credit_history].[last_pymnt_amnt].[All]" allUniqueName="[Credit_history].[last_pymnt_amnt].[All]" dimensionUniqueName="[Credit_history]" displayFolder="" count="2"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2"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2" memberValueDatatype="130" unbalanced="0"/>
    <cacheHierarchy uniqueName="[Credit_history].[last_pymnt_d (Quarter)]" caption="last_pymnt_d (Quarter)" attribute="1" defaultMemberUniqueName="[Credit_history].[last_pymnt_d (Quarter)].[All]" allUniqueName="[Credit_history].[last_pymnt_d (Quarter)].[All]" dimensionUniqueName="[Credit_history]" displayFolder="" count="2"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2" memberValueDatatype="130" unbalanced="0"/>
    <cacheHierarchy uniqueName="[Loan_data].[id]" caption="id" attribute="1" defaultMemberUniqueName="[Loan_data].[id].[All]" allUniqueName="[Loan_data].[id].[All]" dimensionUniqueName="[Loan_data]" displayFolder="" count="2" memberValueDatatype="5" unbalanced="0"/>
    <cacheHierarchy uniqueName="[Loan_data].[member_id]" caption="member_id" attribute="1" defaultMemberUniqueName="[Loan_data].[member_id].[All]" allUniqueName="[Loan_data].[member_id].[All]" dimensionUniqueName="[Loan_data]" displayFolder="" count="2" memberValueDatatype="5" unbalanced="0"/>
    <cacheHierarchy uniqueName="[Loan_data].[loan_amnt]" caption="loan_amnt" attribute="1" defaultMemberUniqueName="[Loan_data].[loan_amnt].[All]" allUniqueName="[Loan_data].[loan_amnt].[All]" dimensionUniqueName="[Loan_data]" displayFolder="" count="2" memberValueDatatype="5" unbalanced="0"/>
    <cacheHierarchy uniqueName="[Loan_data].[funded_amnt]" caption="funded_amnt" attribute="1" defaultMemberUniqueName="[Loan_data].[funded_amnt].[All]" allUniqueName="[Loan_data].[funded_amnt].[All]" dimensionUniqueName="[Loan_data]" displayFolder="" count="2" memberValueDatatype="5" unbalanced="0"/>
    <cacheHierarchy uniqueName="[Loan_data].[funded_amnt_inv]" caption="funded_amnt_inv" attribute="1" defaultMemberUniqueName="[Loan_data].[funded_amnt_inv].[All]" allUniqueName="[Loan_data].[funded_amnt_inv].[All]" dimensionUniqueName="[Loan_data]" displayFolder="" count="2" memberValueDatatype="5" unbalanced="0"/>
    <cacheHierarchy uniqueName="[Loan_data].[term]" caption="term" attribute="1" defaultMemberUniqueName="[Loan_data].[term].[All]" allUniqueName="[Loan_data].[term].[All]" dimensionUniqueName="[Loan_data]" displayFolder="" count="2" memberValueDatatype="130" unbalanced="0"/>
    <cacheHierarchy uniqueName="[Loan_data].[int_rate]" caption="int_rate" attribute="1" defaultMemberUniqueName="[Loan_data].[int_rate].[All]" allUniqueName="[Loan_data].[int_rate].[All]" dimensionUniqueName="[Loan_data]" displayFolder="" count="2" memberValueDatatype="5" unbalanced="0"/>
    <cacheHierarchy uniqueName="[Loan_data].[installment]" caption="installment" attribute="1" defaultMemberUniqueName="[Loan_data].[installment].[All]" allUniqueName="[Loan_data].[installment].[All]" dimensionUniqueName="[Loan_data]" displayFolder="" count="2" memberValueDatatype="5" unbalanced="0"/>
    <cacheHierarchy uniqueName="[Loan_data].[grade]" caption="grade" attribute="1" defaultMemberUniqueName="[Loan_data].[grade].[All]" allUniqueName="[Loan_data].[grade].[All]" dimensionUniqueName="[Loan_data]" displayFolder="" count="2" memberValueDatatype="130" unbalanced="0"/>
    <cacheHierarchy uniqueName="[Loan_data].[sub_grade]" caption="sub_grade" attribute="1" defaultMemberUniqueName="[Loan_data].[sub_grade].[All]" allUniqueName="[Loan_data].[sub_grade].[All]" dimensionUniqueName="[Loan_data]" displayFolder="" count="2" memberValueDatatype="130" unbalanced="0"/>
    <cacheHierarchy uniqueName="[Loan_data].[home_ownership]" caption="home_ownership" attribute="1" defaultMemberUniqueName="[Loan_data].[home_ownership].[All]" allUniqueName="[Loan_data].[home_ownership].[All]" dimensionUniqueName="[Loan_data]" displayFolder="" count="2" memberValueDatatype="130" unbalanced="0"/>
    <cacheHierarchy uniqueName="[Loan_data].[annual_inc]" caption="annual_inc" attribute="1" defaultMemberUniqueName="[Loan_data].[annual_inc].[All]" allUniqueName="[Loan_data].[annual_inc].[All]" dimensionUniqueName="[Loan_data]" displayFolder="" count="2" memberValueDatatype="5" unbalanced="0"/>
    <cacheHierarchy uniqueName="[Loan_data].[verification_status]" caption="verification_status" attribute="1" defaultMemberUniqueName="[Loan_data].[verification_status].[All]" allUniqueName="[Loan_data].[verification_status].[All]" dimensionUniqueName="[Loan_data]" displayFolder="" count="2" memberValueDatatype="130" unbalanced="0"/>
    <cacheHierarchy uniqueName="[Loan_data].[issue_d]" caption="issue_d" attribute="1" time="1" defaultMemberUniqueName="[Loan_data].[issue_d].[All]" allUniqueName="[Loan_data].[issue_d].[All]" dimensionUniqueName="[Loan_data]" displayFolder="" count="2" memberValueDatatype="7" unbalanced="0">
      <fieldsUsage count="2">
        <fieldUsage x="-1"/>
        <fieldUsage x="2"/>
      </fieldsUsage>
    </cacheHierarchy>
    <cacheHierarchy uniqueName="[Loan_data].[Year_of_issue_d]" caption="Year_of_issue_d" attribute="1" defaultMemberUniqueName="[Loan_data].[Year_of_issue_d].[All]" allUniqueName="[Loan_data].[Year_of_issue_d].[All]" dimensionUniqueName="[Loan_data]" displayFolder="" count="2"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2" memberValueDatatype="130" unbalanced="0"/>
    <cacheHierarchy uniqueName="[Loan_data].[loan_status]" caption="loan_status" attribute="1" defaultMemberUniqueName="[Loan_data].[loan_status].[All]" allUniqueName="[Loan_data].[loan_status].[All]" dimensionUniqueName="[Loan_data]" displayFolder="" count="2" memberValueDatatype="130" unbalanced="0"/>
    <cacheHierarchy uniqueName="[Loan_data].[purpose]" caption="purpose" attribute="1" defaultMemberUniqueName="[Loan_data].[purpose].[All]" allUniqueName="[Loan_data].[purpose].[All]" dimensionUniqueName="[Loan_data]" displayFolder="" count="2" memberValueDatatype="130" unbalanced="0"/>
    <cacheHierarchy uniqueName="[Loan_data].[zip_code]" caption="zip_code" attribute="1" defaultMemberUniqueName="[Loan_data].[zip_code].[All]" allUniqueName="[Loan_data].[zip_code].[All]" dimensionUniqueName="[Loan_data]" displayFolder="" count="2" memberValueDatatype="130" unbalanced="0"/>
    <cacheHierarchy uniqueName="[Loan_data].[addr_state]" caption="addr_state" attribute="1" defaultMemberUniqueName="[Loan_data].[addr_state].[All]" allUniqueName="[Loan_data].[addr_state].[All]" dimensionUniqueName="[Loan_data]" displayFolder="" count="2" memberValueDatatype="130" unbalanced="0"/>
    <cacheHierarchy uniqueName="[Loan_data].[dti]" caption="dti" attribute="1" defaultMemberUniqueName="[Loan_data].[dti].[All]" allUniqueName="[Loan_data].[dti].[All]" dimensionUniqueName="[Loan_data]" displayFolder="" count="2" memberValueDatatype="5" unbalanced="0"/>
    <cacheHierarchy uniqueName="[Loan_data].[issue_d (Year)]" caption="issue_d (Year)" attribute="1" defaultMemberUniqueName="[Loan_data].[issue_d (Year)].[All]" allUniqueName="[Loan_data].[issue_d (Year)].[All]" dimensionUniqueName="[Loan_data]" displayFolder="" count="2" memberValueDatatype="130" unbalanced="0">
      <fieldsUsage count="2">
        <fieldUsage x="-1"/>
        <fieldUsage x="1"/>
      </fieldsUsage>
    </cacheHierarchy>
    <cacheHierarchy uniqueName="[Loan_data].[issue_d (Quarter)]" caption="issue_d (Quarter)" attribute="1" defaultMemberUniqueName="[Loan_data].[issue_d (Quarter)].[All]" allUniqueName="[Loan_data].[issue_d (Quarter)].[All]" dimensionUniqueName="[Loan_data]" displayFolder="" count="2" memberValueDatatype="130" unbalanced="0"/>
    <cacheHierarchy uniqueName="[Loan_data].[issue_d (Month)]" caption="issue_d (Month)" attribute="1" defaultMemberUniqueName="[Loan_data].[issue_d (Month)].[All]" allUniqueName="[Loan_data].[issue_d (Month)].[All]" dimensionUniqueName="[Loan_data]" displayFolder="" count="2" memberValueDatatype="130" unbalanced="0"/>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2"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2"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hidden="1">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hidden="1">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Sum of last_pymnt_amnt]" caption="Sum of last_pymnt_amnt" measure="1" displayFolder="" measureGroup="Credit_history" count="0" hidden="1">
      <extLst>
        <ext xmlns:x15="http://schemas.microsoft.com/office/spreadsheetml/2010/11/main" uri="{B97F6D7D-B522-45F9-BDA1-12C45D357490}">
          <x15:cacheHierarchy aggregatedColumn="13"/>
        </ext>
      </extLst>
    </cacheHierarchy>
    <cacheHierarchy uniqueName="[Measures].[Count of last_pymnt_d]" caption="Count of last_pymnt_d" measure="1" displayFolder="" measureGroup="Credit_history" count="0" hidden="1">
      <extLst>
        <ext xmlns:x15="http://schemas.microsoft.com/office/spreadsheetml/2010/11/main" uri="{B97F6D7D-B522-45F9-BDA1-12C45D357490}">
          <x15:cacheHierarchy aggregatedColumn="12"/>
        </ext>
      </extLst>
    </cacheHierarchy>
    <cacheHierarchy uniqueName="[Measures].[Count of home_ownership]" caption="Count of home_ownership" measure="1" displayFolder="" measureGroup="Loan_data" count="0" hidden="1">
      <extLst>
        <ext xmlns:x15="http://schemas.microsoft.com/office/spreadsheetml/2010/11/main" uri="{B97F6D7D-B522-45F9-BDA1-12C45D357490}">
          <x15:cacheHierarchy aggregatedColumn="28"/>
        </ext>
      </extLst>
    </cacheHierarchy>
    <cacheHierarchy uniqueName="[Measures].[Sum of id]" caption="Sum of id" measure="1" displayFolder="" measureGroup="Loan_data" count="0" hidden="1">
      <extLst>
        <ext xmlns:x15="http://schemas.microsoft.com/office/spreadsheetml/2010/11/main" uri="{B97F6D7D-B522-45F9-BDA1-12C45D357490}">
          <x15:cacheHierarchy aggregatedColumn="18"/>
        </ext>
      </extLst>
    </cacheHierarchy>
    <cacheHierarchy uniqueName="[Measures].[Distinct Count of id]" caption="Distinct Count of id" measure="1" displayFolder="" measureGroup="Loan_data" count="0" hidden="1">
      <extLst>
        <ext xmlns:x15="http://schemas.microsoft.com/office/spreadsheetml/2010/11/main" uri="{B97F6D7D-B522-45F9-BDA1-12C45D357490}">
          <x15:cacheHierarchy aggregatedColumn="18"/>
        </ext>
      </extLst>
    </cacheHierarchy>
    <cacheHierarchy uniqueName="[Measures].[Count of id]" caption="Count of id" measure="1" displayFolder="" measureGroup="Loan_data" count="0" hidden="1">
      <extLst>
        <ext xmlns:x15="http://schemas.microsoft.com/office/spreadsheetml/2010/11/main" uri="{B97F6D7D-B522-45F9-BDA1-12C45D357490}">
          <x15:cacheHierarchy aggregatedColumn="18"/>
        </ext>
      </extLst>
    </cacheHierarchy>
    <cacheHierarchy uniqueName="Dummy0" caption="id" measure="1" count="0">
      <extLst>
        <ext xmlns:x14="http://schemas.microsoft.com/office/spreadsheetml/2009/9/main" uri="{8CF416AD-EC4C-4aba-99F5-12A058AE0983}">
          <x14:cacheHierarchy ignore="1"/>
        </ext>
      </extLst>
    </cacheHierarchy>
  </cacheHierarchies>
  <kpis count="0"/>
  <dimensions count="3">
    <dimension name="Credit_history" uniqueName="[Credit_history]" caption="Credit_history"/>
    <dimension name="Loan_data" uniqueName="[Loan_data]" caption="Loan_data"/>
    <dimension measure="1" name="Measures" uniqueName="[Measures]" caption="Measures"/>
  </dimensions>
  <measureGroups count="2">
    <measureGroup name="Credit_history" caption="Credit_history"/>
    <measureGroup name="Loan_data" caption="Loan_data"/>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35.899581365738" backgroundQuery="1" createdVersion="8" refreshedVersion="8" minRefreshableVersion="3" recordCount="0" supportSubquery="1" supportAdvancedDrill="1" xr:uid="{EF2FB1AC-8C63-493E-B631-E9F42B7F0BEB}">
  <cacheSource type="external" connectionId="2"/>
  <cacheFields count="1">
    <cacheField name="[Measures].[Sum of loan_amnt]" caption="Sum of loan_amnt" numFmtId="0" hierarchy="47" level="32767"/>
  </cacheFields>
  <cacheHierarchies count="58">
    <cacheHierarchy uniqueName="[Credit_history].[id]" caption="id" attribute="1" defaultMemberUniqueName="[Credit_history].[id].[All]" allUniqueName="[Credit_history].[id].[All]" dimensionUniqueName="[Credit_history]" displayFolder="" count="0" memberValueDatatype="5" unbalanced="0"/>
    <cacheHierarchy uniqueName="[Credit_history].[delinq_2yrs]" caption="delinq_2yrs" attribute="1" defaultMemberUniqueName="[Credit_history].[delinq_2yrs].[All]" allUniqueName="[Credit_history].[delinq_2yrs].[All]" dimensionUniqueName="[Credit_history]" displayFolder="" count="0"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0" memberValueDatatype="7" unbalanced="0"/>
    <cacheHierarchy uniqueName="[Credit_history].[revol_bal]" caption="revol_bal" attribute="1" defaultMemberUniqueName="[Credit_history].[revol_bal].[All]" allUniqueName="[Credit_history].[revol_bal].[All]" dimensionUniqueName="[Credit_history]" displayFolder="" count="0" memberValueDatatype="5" unbalanced="0"/>
    <cacheHierarchy uniqueName="[Credit_history].[revol_util]" caption="revol_util" attribute="1" defaultMemberUniqueName="[Credit_history].[revol_util].[All]" allUniqueName="[Credit_history].[revol_util].[All]" dimensionUniqueName="[Credit_history]" displayFolder="" count="0" memberValueDatatype="5" unbalanced="0"/>
    <cacheHierarchy uniqueName="[Credit_history].[total_pymnt]" caption="total_pymnt" attribute="1" defaultMemberUniqueName="[Credit_history].[total_pymnt].[All]" allUniqueName="[Credit_history].[total_pymnt].[All]" dimensionUniqueName="[Credit_history]" displayFolder="" count="0" memberValueDatatype="5" unbalanced="0"/>
    <cacheHierarchy uniqueName="[Credit_history].[total_pymnt_inv]" caption="total_pymnt_inv" attribute="1" defaultMemberUniqueName="[Credit_history].[total_pymnt_inv].[All]" allUniqueName="[Credit_history].[total_pymnt_inv].[All]" dimensionUniqueName="[Credit_history]" displayFolder="" count="0" memberValueDatatype="5" unbalanced="0"/>
    <cacheHierarchy uniqueName="[Credit_history].[total_rec_prncp]" caption="total_rec_prncp" attribute="1" defaultMemberUniqueName="[Credit_history].[total_rec_prncp].[All]" allUniqueName="[Credit_history].[total_rec_prncp].[All]" dimensionUniqueName="[Credit_history]" displayFolder="" count="0" memberValueDatatype="5" unbalanced="0"/>
    <cacheHierarchy uniqueName="[Credit_history].[total_rec_int]" caption="total_rec_int" attribute="1" defaultMemberUniqueName="[Credit_history].[total_rec_int].[All]" allUniqueName="[Credit_history].[total_rec_int].[All]" dimensionUniqueName="[Credit_history]" displayFolder="" count="0"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0" memberValueDatatype="5" unbalanced="0"/>
    <cacheHierarchy uniqueName="[Credit_history].[recoveries]" caption="recoveries" attribute="1" defaultMemberUniqueName="[Credit_history].[recoveries].[All]" allUniqueName="[Credit_history].[recoveries].[All]" dimensionUniqueName="[Credit_history]" displayFolder="" count="0"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0" memberValueDatatype="5" unbalanced="0"/>
    <cacheHierarchy uniqueName="[Credit_history].[last_pymnt_d]" caption="last_pymnt_d" attribute="1" time="1" defaultMemberUniqueName="[Credit_history].[last_pymnt_d].[All]" allUniqueName="[Credit_history].[last_pymnt_d].[All]" dimensionUniqueName="[Credit_history]" displayFolder="" count="0" memberValueDatatype="7" unbalanced="0"/>
    <cacheHierarchy uniqueName="[Credit_history].[last_pymnt_amnt]" caption="last_pymnt_amnt" attribute="1" defaultMemberUniqueName="[Credit_history].[last_pymnt_amnt].[All]" allUniqueName="[Credit_history].[last_pymnt_amnt].[All]" dimensionUniqueName="[Credit_history]" displayFolder="" count="0"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0"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0" memberValueDatatype="130" unbalanced="0"/>
    <cacheHierarchy uniqueName="[Credit_history].[last_pymnt_d (Quarter)]" caption="last_pymnt_d (Quarter)" attribute="1" defaultMemberUniqueName="[Credit_history].[last_pymnt_d (Quarter)].[All]" allUniqueName="[Credit_history].[last_pymnt_d (Quarter)].[All]" dimensionUniqueName="[Credit_history]" displayFolder="" count="0"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0" memberValueDatatype="130" unbalanced="0"/>
    <cacheHierarchy uniqueName="[Loan_data].[id]" caption="id" attribute="1" defaultMemberUniqueName="[Loan_data].[id].[All]" allUniqueName="[Loan_data].[id].[All]" dimensionUniqueName="[Loan_data]" displayFolder="" count="0" memberValueDatatype="5" unbalanced="0"/>
    <cacheHierarchy uniqueName="[Loan_data].[member_id]" caption="member_id" attribute="1" defaultMemberUniqueName="[Loan_data].[member_id].[All]" allUniqueName="[Loan_data].[member_id].[All]" dimensionUniqueName="[Loan_data]" displayFolder="" count="0" memberValueDatatype="5" unbalanced="0"/>
    <cacheHierarchy uniqueName="[Loan_data].[loan_amnt]" caption="loan_amnt" attribute="1" defaultMemberUniqueName="[Loan_data].[loan_amnt].[All]" allUniqueName="[Loan_data].[loan_amnt].[All]" dimensionUniqueName="[Loan_data]" displayFolder="" count="0" memberValueDatatype="5" unbalanced="0"/>
    <cacheHierarchy uniqueName="[Loan_data].[funded_amnt]" caption="funded_amnt" attribute="1" defaultMemberUniqueName="[Loan_data].[funded_amnt].[All]" allUniqueName="[Loan_data].[funded_amnt].[All]" dimensionUniqueName="[Loan_data]" displayFolder="" count="0" memberValueDatatype="5" unbalanced="0"/>
    <cacheHierarchy uniqueName="[Loan_data].[funded_amnt_inv]" caption="funded_amnt_inv" attribute="1" defaultMemberUniqueName="[Loan_data].[funded_amnt_inv].[All]" allUniqueName="[Loan_data].[funded_amnt_inv].[All]" dimensionUniqueName="[Loan_data]" displayFolder="" count="0" memberValueDatatype="5" unbalanced="0"/>
    <cacheHierarchy uniqueName="[Loan_data].[term]" caption="term" attribute="1" defaultMemberUniqueName="[Loan_data].[term].[All]" allUniqueName="[Loan_data].[term].[All]" dimensionUniqueName="[Loan_data]" displayFolder="" count="0" memberValueDatatype="130" unbalanced="0"/>
    <cacheHierarchy uniqueName="[Loan_data].[int_rate]" caption="int_rate" attribute="1" defaultMemberUniqueName="[Loan_data].[int_rate].[All]" allUniqueName="[Loan_data].[int_rate].[All]" dimensionUniqueName="[Loan_data]" displayFolder="" count="0" memberValueDatatype="5" unbalanced="0"/>
    <cacheHierarchy uniqueName="[Loan_data].[installment]" caption="installment" attribute="1" defaultMemberUniqueName="[Loan_data].[installment].[All]" allUniqueName="[Loan_data].[installment].[All]" dimensionUniqueName="[Loan_data]" displayFolder="" count="0" memberValueDatatype="5" unbalanced="0"/>
    <cacheHierarchy uniqueName="[Loan_data].[grade]" caption="grade" attribute="1" defaultMemberUniqueName="[Loan_data].[grade].[All]" allUniqueName="[Loan_data].[grade].[All]" dimensionUniqueName="[Loan_data]" displayFolder="" count="0" memberValueDatatype="130" unbalanced="0"/>
    <cacheHierarchy uniqueName="[Loan_data].[sub_grade]" caption="sub_grade" attribute="1" defaultMemberUniqueName="[Loan_data].[sub_grade].[All]" allUniqueName="[Loan_data].[sub_grade].[All]" dimensionUniqueName="[Loan_data]" displayFolder="" count="0" memberValueDatatype="130" unbalanced="0"/>
    <cacheHierarchy uniqueName="[Loan_data].[home_ownership]" caption="home_ownership" attribute="1" defaultMemberUniqueName="[Loan_data].[home_ownership].[All]" allUniqueName="[Loan_data].[home_ownership].[All]" dimensionUniqueName="[Loan_data]" displayFolder="" count="0" memberValueDatatype="130" unbalanced="0"/>
    <cacheHierarchy uniqueName="[Loan_data].[annual_inc]" caption="annual_inc" attribute="1" defaultMemberUniqueName="[Loan_data].[annual_inc].[All]" allUniqueName="[Loan_data].[annual_inc].[All]" dimensionUniqueName="[Loan_data]" displayFolder="" count="0" memberValueDatatype="5" unbalanced="0"/>
    <cacheHierarchy uniqueName="[Loan_data].[verification_status]" caption="verification_status" attribute="1" defaultMemberUniqueName="[Loan_data].[verification_status].[All]" allUniqueName="[Loan_data].[verification_status].[All]" dimensionUniqueName="[Loan_data]" displayFolder="" count="0" memberValueDatatype="130" unbalanced="0"/>
    <cacheHierarchy uniqueName="[Loan_data].[issue_d]" caption="issue_d" attribute="1" time="1" defaultMemberUniqueName="[Loan_data].[issue_d].[All]" allUniqueName="[Loan_data].[issue_d].[All]" dimensionUniqueName="[Loan_data]" displayFolder="" count="2" memberValueDatatype="7" unbalanced="0"/>
    <cacheHierarchy uniqueName="[Loan_data].[Year_of_issue_d]" caption="Year_of_issue_d" attribute="1" defaultMemberUniqueName="[Loan_data].[Year_of_issue_d].[All]" allUniqueName="[Loan_data].[Year_of_issue_d].[All]" dimensionUniqueName="[Loan_data]" displayFolder="" count="0"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0" memberValueDatatype="130" unbalanced="0"/>
    <cacheHierarchy uniqueName="[Loan_data].[loan_status]" caption="loan_status" attribute="1" defaultMemberUniqueName="[Loan_data].[loan_status].[All]" allUniqueName="[Loan_data].[loan_status].[All]" dimensionUniqueName="[Loan_data]" displayFolder="" count="0" memberValueDatatype="130" unbalanced="0"/>
    <cacheHierarchy uniqueName="[Loan_data].[purpose]" caption="purpose" attribute="1" defaultMemberUniqueName="[Loan_data].[purpose].[All]" allUniqueName="[Loan_data].[purpose].[All]" dimensionUniqueName="[Loan_data]" displayFolder="" count="0" memberValueDatatype="130" unbalanced="0"/>
    <cacheHierarchy uniqueName="[Loan_data].[zip_code]" caption="zip_code" attribute="1" defaultMemberUniqueName="[Loan_data].[zip_code].[All]" allUniqueName="[Loan_data].[zip_code].[All]" dimensionUniqueName="[Loan_data]" displayFolder="" count="0" memberValueDatatype="130" unbalanced="0"/>
    <cacheHierarchy uniqueName="[Loan_data].[addr_state]" caption="addr_state" attribute="1" defaultMemberUniqueName="[Loan_data].[addr_state].[All]" allUniqueName="[Loan_data].[addr_state].[All]" dimensionUniqueName="[Loan_data]" displayFolder="" count="0" memberValueDatatype="130" unbalanced="0"/>
    <cacheHierarchy uniqueName="[Loan_data].[dti]" caption="dti" attribute="1" defaultMemberUniqueName="[Loan_data].[dti].[All]" allUniqueName="[Loan_data].[dti].[All]" dimensionUniqueName="[Loan_data]" displayFolder="" count="0" memberValueDatatype="5" unbalanced="0"/>
    <cacheHierarchy uniqueName="[Loan_data].[issue_d (Year)]" caption="issue_d (Year)" attribute="1" defaultMemberUniqueName="[Loan_data].[issue_d (Year)].[All]" allUniqueName="[Loan_data].[issue_d (Year)].[All]" dimensionUniqueName="[Loan_data]" displayFolder="" count="0" memberValueDatatype="130" unbalanced="0"/>
    <cacheHierarchy uniqueName="[Loan_data].[issue_d (Quarter)]" caption="issue_d (Quarter)" attribute="1" defaultMemberUniqueName="[Loan_data].[issue_d (Quarter)].[All]" allUniqueName="[Loan_data].[issue_d (Quarter)].[All]" dimensionUniqueName="[Loan_data]" displayFolder="" count="0" memberValueDatatype="130" unbalanced="0"/>
    <cacheHierarchy uniqueName="[Loan_data].[issue_d (Month)]" caption="issue_d (Month)" attribute="1" defaultMemberUniqueName="[Loan_data].[issue_d (Month)].[All]" allUniqueName="[Loan_data].[issue_d (Month)].[All]" dimensionUniqueName="[Loan_data]" displayFolder="" count="0" memberValueDatatype="130" unbalanced="0"/>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0"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0"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hidden="1">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hidden="1">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Sum of last_pymnt_amnt]" caption="Sum of last_pymnt_amnt" measure="1" displayFolder="" measureGroup="Credit_history" count="0" hidden="1">
      <extLst>
        <ext xmlns:x15="http://schemas.microsoft.com/office/spreadsheetml/2010/11/main" uri="{B97F6D7D-B522-45F9-BDA1-12C45D357490}">
          <x15:cacheHierarchy aggregatedColumn="13"/>
        </ext>
      </extLst>
    </cacheHierarchy>
    <cacheHierarchy uniqueName="[Measures].[Count of last_pymnt_d]" caption="Count of last_pymnt_d" measure="1" displayFolder="" measureGroup="Credit_history" count="0" hidden="1">
      <extLst>
        <ext xmlns:x15="http://schemas.microsoft.com/office/spreadsheetml/2010/11/main" uri="{B97F6D7D-B522-45F9-BDA1-12C45D357490}">
          <x15:cacheHierarchy aggregatedColumn="12"/>
        </ext>
      </extLst>
    </cacheHierarchy>
    <cacheHierarchy uniqueName="[Measures].[Count of home_ownership]" caption="Count of home_ownership" measure="1" displayFolder="" measureGroup="Loan_data" count="0" hidden="1">
      <extLst>
        <ext xmlns:x15="http://schemas.microsoft.com/office/spreadsheetml/2010/11/main" uri="{B97F6D7D-B522-45F9-BDA1-12C45D357490}">
          <x15:cacheHierarchy aggregatedColumn="28"/>
        </ext>
      </extLst>
    </cacheHierarchy>
    <cacheHierarchy uniqueName="[Measures].[Sum of id]" caption="Sum of id" measure="1" displayFolder="" measureGroup="Loan_data" count="0" hidden="1">
      <extLst>
        <ext xmlns:x15="http://schemas.microsoft.com/office/spreadsheetml/2010/11/main" uri="{B97F6D7D-B522-45F9-BDA1-12C45D357490}">
          <x15:cacheHierarchy aggregatedColumn="18"/>
        </ext>
      </extLst>
    </cacheHierarchy>
    <cacheHierarchy uniqueName="[Measures].[Distinct Count of id]" caption="Distinct Count of id" measure="1" displayFolder="" measureGroup="Loan_data" count="0" hidden="1">
      <extLst>
        <ext xmlns:x15="http://schemas.microsoft.com/office/spreadsheetml/2010/11/main" uri="{B97F6D7D-B522-45F9-BDA1-12C45D357490}">
          <x15:cacheHierarchy aggregatedColumn="18"/>
        </ext>
      </extLst>
    </cacheHierarchy>
    <cacheHierarchy uniqueName="[Measures].[Count of id]" caption="Count of id" measure="1" displayFolder="" measureGroup="Loan_data" count="0" hidden="1">
      <extLst>
        <ext xmlns:x15="http://schemas.microsoft.com/office/spreadsheetml/2010/11/main" uri="{B97F6D7D-B522-45F9-BDA1-12C45D357490}">
          <x15:cacheHierarchy aggregatedColumn="18"/>
        </ext>
      </extLst>
    </cacheHierarchy>
  </cacheHierarchies>
  <kpis count="0"/>
  <dimensions count="3">
    <dimension name="Credit_history" uniqueName="[Credit_history]" caption="Credit_history"/>
    <dimension name="Loan_data" uniqueName="[Loan_data]" caption="Loan_data"/>
    <dimension measure="1" name="Measures" uniqueName="[Measures]" caption="Measures"/>
  </dimensions>
  <measureGroups count="2">
    <measureGroup name="Credit_history" caption="Credit_history"/>
    <measureGroup name="Loan_data" caption="Loan_data"/>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35.899581597223" backgroundQuery="1" createdVersion="8" refreshedVersion="8" minRefreshableVersion="3" recordCount="0" supportSubquery="1" supportAdvancedDrill="1" xr:uid="{2B25F6A5-F5DA-4D12-B7A9-E2E67E4F0C09}">
  <cacheSource type="external" connectionId="2"/>
  <cacheFields count="1">
    <cacheField name="[Measures].[Count of id]" caption="Count of id" numFmtId="0" hierarchy="57" level="32767"/>
  </cacheFields>
  <cacheHierarchies count="58">
    <cacheHierarchy uniqueName="[Credit_history].[id]" caption="id" attribute="1" defaultMemberUniqueName="[Credit_history].[id].[All]" allUniqueName="[Credit_history].[id].[All]" dimensionUniqueName="[Credit_history]" displayFolder="" count="0" memberValueDatatype="5" unbalanced="0"/>
    <cacheHierarchy uniqueName="[Credit_history].[delinq_2yrs]" caption="delinq_2yrs" attribute="1" defaultMemberUniqueName="[Credit_history].[delinq_2yrs].[All]" allUniqueName="[Credit_history].[delinq_2yrs].[All]" dimensionUniqueName="[Credit_history]" displayFolder="" count="0"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0" memberValueDatatype="7" unbalanced="0"/>
    <cacheHierarchy uniqueName="[Credit_history].[revol_bal]" caption="revol_bal" attribute="1" defaultMemberUniqueName="[Credit_history].[revol_bal].[All]" allUniqueName="[Credit_history].[revol_bal].[All]" dimensionUniqueName="[Credit_history]" displayFolder="" count="0" memberValueDatatype="5" unbalanced="0"/>
    <cacheHierarchy uniqueName="[Credit_history].[revol_util]" caption="revol_util" attribute="1" defaultMemberUniqueName="[Credit_history].[revol_util].[All]" allUniqueName="[Credit_history].[revol_util].[All]" dimensionUniqueName="[Credit_history]" displayFolder="" count="0" memberValueDatatype="5" unbalanced="0"/>
    <cacheHierarchy uniqueName="[Credit_history].[total_pymnt]" caption="total_pymnt" attribute="1" defaultMemberUniqueName="[Credit_history].[total_pymnt].[All]" allUniqueName="[Credit_history].[total_pymnt].[All]" dimensionUniqueName="[Credit_history]" displayFolder="" count="0" memberValueDatatype="5" unbalanced="0"/>
    <cacheHierarchy uniqueName="[Credit_history].[total_pymnt_inv]" caption="total_pymnt_inv" attribute="1" defaultMemberUniqueName="[Credit_history].[total_pymnt_inv].[All]" allUniqueName="[Credit_history].[total_pymnt_inv].[All]" dimensionUniqueName="[Credit_history]" displayFolder="" count="0" memberValueDatatype="5" unbalanced="0"/>
    <cacheHierarchy uniqueName="[Credit_history].[total_rec_prncp]" caption="total_rec_prncp" attribute="1" defaultMemberUniqueName="[Credit_history].[total_rec_prncp].[All]" allUniqueName="[Credit_history].[total_rec_prncp].[All]" dimensionUniqueName="[Credit_history]" displayFolder="" count="0" memberValueDatatype="5" unbalanced="0"/>
    <cacheHierarchy uniqueName="[Credit_history].[total_rec_int]" caption="total_rec_int" attribute="1" defaultMemberUniqueName="[Credit_history].[total_rec_int].[All]" allUniqueName="[Credit_history].[total_rec_int].[All]" dimensionUniqueName="[Credit_history]" displayFolder="" count="0"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0" memberValueDatatype="5" unbalanced="0"/>
    <cacheHierarchy uniqueName="[Credit_history].[recoveries]" caption="recoveries" attribute="1" defaultMemberUniqueName="[Credit_history].[recoveries].[All]" allUniqueName="[Credit_history].[recoveries].[All]" dimensionUniqueName="[Credit_history]" displayFolder="" count="0"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0" memberValueDatatype="5" unbalanced="0"/>
    <cacheHierarchy uniqueName="[Credit_history].[last_pymnt_d]" caption="last_pymnt_d" attribute="1" time="1" defaultMemberUniqueName="[Credit_history].[last_pymnt_d].[All]" allUniqueName="[Credit_history].[last_pymnt_d].[All]" dimensionUniqueName="[Credit_history]" displayFolder="" count="0" memberValueDatatype="7" unbalanced="0"/>
    <cacheHierarchy uniqueName="[Credit_history].[last_pymnt_amnt]" caption="last_pymnt_amnt" attribute="1" defaultMemberUniqueName="[Credit_history].[last_pymnt_amnt].[All]" allUniqueName="[Credit_history].[last_pymnt_amnt].[All]" dimensionUniqueName="[Credit_history]" displayFolder="" count="0"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0"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0" memberValueDatatype="130" unbalanced="0"/>
    <cacheHierarchy uniqueName="[Credit_history].[last_pymnt_d (Quarter)]" caption="last_pymnt_d (Quarter)" attribute="1" defaultMemberUniqueName="[Credit_history].[last_pymnt_d (Quarter)].[All]" allUniqueName="[Credit_history].[last_pymnt_d (Quarter)].[All]" dimensionUniqueName="[Credit_history]" displayFolder="" count="0"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0" memberValueDatatype="130" unbalanced="0"/>
    <cacheHierarchy uniqueName="[Loan_data].[id]" caption="id" attribute="1" defaultMemberUniqueName="[Loan_data].[id].[All]" allUniqueName="[Loan_data].[id].[All]" dimensionUniqueName="[Loan_data]" displayFolder="" count="0" memberValueDatatype="5" unbalanced="0"/>
    <cacheHierarchy uniqueName="[Loan_data].[member_id]" caption="member_id" attribute="1" defaultMemberUniqueName="[Loan_data].[member_id].[All]" allUniqueName="[Loan_data].[member_id].[All]" dimensionUniqueName="[Loan_data]" displayFolder="" count="0" memberValueDatatype="5" unbalanced="0"/>
    <cacheHierarchy uniqueName="[Loan_data].[loan_amnt]" caption="loan_amnt" attribute="1" defaultMemberUniqueName="[Loan_data].[loan_amnt].[All]" allUniqueName="[Loan_data].[loan_amnt].[All]" dimensionUniqueName="[Loan_data]" displayFolder="" count="0" memberValueDatatype="5" unbalanced="0"/>
    <cacheHierarchy uniqueName="[Loan_data].[funded_amnt]" caption="funded_amnt" attribute="1" defaultMemberUniqueName="[Loan_data].[funded_amnt].[All]" allUniqueName="[Loan_data].[funded_amnt].[All]" dimensionUniqueName="[Loan_data]" displayFolder="" count="0" memberValueDatatype="5" unbalanced="0"/>
    <cacheHierarchy uniqueName="[Loan_data].[funded_amnt_inv]" caption="funded_amnt_inv" attribute="1" defaultMemberUniqueName="[Loan_data].[funded_amnt_inv].[All]" allUniqueName="[Loan_data].[funded_amnt_inv].[All]" dimensionUniqueName="[Loan_data]" displayFolder="" count="0" memberValueDatatype="5" unbalanced="0"/>
    <cacheHierarchy uniqueName="[Loan_data].[term]" caption="term" attribute="1" defaultMemberUniqueName="[Loan_data].[term].[All]" allUniqueName="[Loan_data].[term].[All]" dimensionUniqueName="[Loan_data]" displayFolder="" count="0" memberValueDatatype="130" unbalanced="0"/>
    <cacheHierarchy uniqueName="[Loan_data].[int_rate]" caption="int_rate" attribute="1" defaultMemberUniqueName="[Loan_data].[int_rate].[All]" allUniqueName="[Loan_data].[int_rate].[All]" dimensionUniqueName="[Loan_data]" displayFolder="" count="0" memberValueDatatype="5" unbalanced="0"/>
    <cacheHierarchy uniqueName="[Loan_data].[installment]" caption="installment" attribute="1" defaultMemberUniqueName="[Loan_data].[installment].[All]" allUniqueName="[Loan_data].[installment].[All]" dimensionUniqueName="[Loan_data]" displayFolder="" count="0" memberValueDatatype="5" unbalanced="0"/>
    <cacheHierarchy uniqueName="[Loan_data].[grade]" caption="grade" attribute="1" defaultMemberUniqueName="[Loan_data].[grade].[All]" allUniqueName="[Loan_data].[grade].[All]" dimensionUniqueName="[Loan_data]" displayFolder="" count="0" memberValueDatatype="130" unbalanced="0"/>
    <cacheHierarchy uniqueName="[Loan_data].[sub_grade]" caption="sub_grade" attribute="1" defaultMemberUniqueName="[Loan_data].[sub_grade].[All]" allUniqueName="[Loan_data].[sub_grade].[All]" dimensionUniqueName="[Loan_data]" displayFolder="" count="0" memberValueDatatype="130" unbalanced="0"/>
    <cacheHierarchy uniqueName="[Loan_data].[home_ownership]" caption="home_ownership" attribute="1" defaultMemberUniqueName="[Loan_data].[home_ownership].[All]" allUniqueName="[Loan_data].[home_ownership].[All]" dimensionUniqueName="[Loan_data]" displayFolder="" count="0" memberValueDatatype="130" unbalanced="0"/>
    <cacheHierarchy uniqueName="[Loan_data].[annual_inc]" caption="annual_inc" attribute="1" defaultMemberUniqueName="[Loan_data].[annual_inc].[All]" allUniqueName="[Loan_data].[annual_inc].[All]" dimensionUniqueName="[Loan_data]" displayFolder="" count="0" memberValueDatatype="5" unbalanced="0"/>
    <cacheHierarchy uniqueName="[Loan_data].[verification_status]" caption="verification_status" attribute="1" defaultMemberUniqueName="[Loan_data].[verification_status].[All]" allUniqueName="[Loan_data].[verification_status].[All]" dimensionUniqueName="[Loan_data]" displayFolder="" count="0" memberValueDatatype="130" unbalanced="0"/>
    <cacheHierarchy uniqueName="[Loan_data].[issue_d]" caption="issue_d" attribute="1" time="1" defaultMemberUniqueName="[Loan_data].[issue_d].[All]" allUniqueName="[Loan_data].[issue_d].[All]" dimensionUniqueName="[Loan_data]" displayFolder="" count="2" memberValueDatatype="7" unbalanced="0"/>
    <cacheHierarchy uniqueName="[Loan_data].[Year_of_issue_d]" caption="Year_of_issue_d" attribute="1" defaultMemberUniqueName="[Loan_data].[Year_of_issue_d].[All]" allUniqueName="[Loan_data].[Year_of_issue_d].[All]" dimensionUniqueName="[Loan_data]" displayFolder="" count="0"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0" memberValueDatatype="130" unbalanced="0"/>
    <cacheHierarchy uniqueName="[Loan_data].[loan_status]" caption="loan_status" attribute="1" defaultMemberUniqueName="[Loan_data].[loan_status].[All]" allUniqueName="[Loan_data].[loan_status].[All]" dimensionUniqueName="[Loan_data]" displayFolder="" count="0" memberValueDatatype="130" unbalanced="0"/>
    <cacheHierarchy uniqueName="[Loan_data].[purpose]" caption="purpose" attribute="1" defaultMemberUniqueName="[Loan_data].[purpose].[All]" allUniqueName="[Loan_data].[purpose].[All]" dimensionUniqueName="[Loan_data]" displayFolder="" count="0" memberValueDatatype="130" unbalanced="0"/>
    <cacheHierarchy uniqueName="[Loan_data].[zip_code]" caption="zip_code" attribute="1" defaultMemberUniqueName="[Loan_data].[zip_code].[All]" allUniqueName="[Loan_data].[zip_code].[All]" dimensionUniqueName="[Loan_data]" displayFolder="" count="0" memberValueDatatype="130" unbalanced="0"/>
    <cacheHierarchy uniqueName="[Loan_data].[addr_state]" caption="addr_state" attribute="1" defaultMemberUniqueName="[Loan_data].[addr_state].[All]" allUniqueName="[Loan_data].[addr_state].[All]" dimensionUniqueName="[Loan_data]" displayFolder="" count="0" memberValueDatatype="130" unbalanced="0"/>
    <cacheHierarchy uniqueName="[Loan_data].[dti]" caption="dti" attribute="1" defaultMemberUniqueName="[Loan_data].[dti].[All]" allUniqueName="[Loan_data].[dti].[All]" dimensionUniqueName="[Loan_data]" displayFolder="" count="0" memberValueDatatype="5" unbalanced="0"/>
    <cacheHierarchy uniqueName="[Loan_data].[issue_d (Year)]" caption="issue_d (Year)" attribute="1" defaultMemberUniqueName="[Loan_data].[issue_d (Year)].[All]" allUniqueName="[Loan_data].[issue_d (Year)].[All]" dimensionUniqueName="[Loan_data]" displayFolder="" count="0" memberValueDatatype="130" unbalanced="0"/>
    <cacheHierarchy uniqueName="[Loan_data].[issue_d (Quarter)]" caption="issue_d (Quarter)" attribute="1" defaultMemberUniqueName="[Loan_data].[issue_d (Quarter)].[All]" allUniqueName="[Loan_data].[issue_d (Quarter)].[All]" dimensionUniqueName="[Loan_data]" displayFolder="" count="0" memberValueDatatype="130" unbalanced="0"/>
    <cacheHierarchy uniqueName="[Loan_data].[issue_d (Month)]" caption="issue_d (Month)" attribute="1" defaultMemberUniqueName="[Loan_data].[issue_d (Month)].[All]" allUniqueName="[Loan_data].[issue_d (Month)].[All]" dimensionUniqueName="[Loan_data]" displayFolder="" count="0" memberValueDatatype="130" unbalanced="0"/>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0"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0"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hidden="1">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hidden="1">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hidden="1">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Sum of last_pymnt_amnt]" caption="Sum of last_pymnt_amnt" measure="1" displayFolder="" measureGroup="Credit_history" count="0" hidden="1">
      <extLst>
        <ext xmlns:x15="http://schemas.microsoft.com/office/spreadsheetml/2010/11/main" uri="{B97F6D7D-B522-45F9-BDA1-12C45D357490}">
          <x15:cacheHierarchy aggregatedColumn="13"/>
        </ext>
      </extLst>
    </cacheHierarchy>
    <cacheHierarchy uniqueName="[Measures].[Count of last_pymnt_d]" caption="Count of last_pymnt_d" measure="1" displayFolder="" measureGroup="Credit_history" count="0" hidden="1">
      <extLst>
        <ext xmlns:x15="http://schemas.microsoft.com/office/spreadsheetml/2010/11/main" uri="{B97F6D7D-B522-45F9-BDA1-12C45D357490}">
          <x15:cacheHierarchy aggregatedColumn="12"/>
        </ext>
      </extLst>
    </cacheHierarchy>
    <cacheHierarchy uniqueName="[Measures].[Count of home_ownership]" caption="Count of home_ownership" measure="1" displayFolder="" measureGroup="Loan_data" count="0" hidden="1">
      <extLst>
        <ext xmlns:x15="http://schemas.microsoft.com/office/spreadsheetml/2010/11/main" uri="{B97F6D7D-B522-45F9-BDA1-12C45D357490}">
          <x15:cacheHierarchy aggregatedColumn="28"/>
        </ext>
      </extLst>
    </cacheHierarchy>
    <cacheHierarchy uniqueName="[Measures].[Sum of id]" caption="Sum of id" measure="1" displayFolder="" measureGroup="Loan_data" count="0" hidden="1">
      <extLst>
        <ext xmlns:x15="http://schemas.microsoft.com/office/spreadsheetml/2010/11/main" uri="{B97F6D7D-B522-45F9-BDA1-12C45D357490}">
          <x15:cacheHierarchy aggregatedColumn="18"/>
        </ext>
      </extLst>
    </cacheHierarchy>
    <cacheHierarchy uniqueName="[Measures].[Distinct Count of id]" caption="Distinct Count of id" measure="1" displayFolder="" measureGroup="Loan_data" count="0" hidden="1">
      <extLst>
        <ext xmlns:x15="http://schemas.microsoft.com/office/spreadsheetml/2010/11/main" uri="{B97F6D7D-B522-45F9-BDA1-12C45D357490}">
          <x15:cacheHierarchy aggregatedColumn="18"/>
        </ext>
      </extLst>
    </cacheHierarchy>
    <cacheHierarchy uniqueName="[Measures].[Count of id]" caption="Count of id" measure="1" displayFolder="" measureGroup="Loan_data" count="0" oneField="1" hidden="1">
      <fieldsUsage count="1">
        <fieldUsage x="0"/>
      </fieldsUsage>
      <extLst>
        <ext xmlns:x15="http://schemas.microsoft.com/office/spreadsheetml/2010/11/main" uri="{B97F6D7D-B522-45F9-BDA1-12C45D357490}">
          <x15:cacheHierarchy aggregatedColumn="18"/>
        </ext>
      </extLst>
    </cacheHierarchy>
  </cacheHierarchies>
  <kpis count="0"/>
  <dimensions count="3">
    <dimension name="Credit_history" uniqueName="[Credit_history]" caption="Credit_history"/>
    <dimension name="Loan_data" uniqueName="[Loan_data]" caption="Loan_data"/>
    <dimension measure="1" name="Measures" uniqueName="[Measures]" caption="Measures"/>
  </dimensions>
  <measureGroups count="2">
    <measureGroup name="Credit_history" caption="Credit_history"/>
    <measureGroup name="Loan_data" caption="Loan_data"/>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35.899581712962" backgroundQuery="1" createdVersion="8" refreshedVersion="8" minRefreshableVersion="3" recordCount="0" supportSubquery="1" supportAdvancedDrill="1" xr:uid="{08917B8F-4092-44C5-BE65-75A0B2A22D6D}">
  <cacheSource type="external" connectionId="2"/>
  <cacheFields count="1">
    <cacheField name="[Measures].[Sum of total_pymnt]" caption="Sum of total_pymnt" numFmtId="0" hierarchy="49" level="32767"/>
  </cacheFields>
  <cacheHierarchies count="58">
    <cacheHierarchy uniqueName="[Credit_history].[id]" caption="id" attribute="1" defaultMemberUniqueName="[Credit_history].[id].[All]" allUniqueName="[Credit_history].[id].[All]" dimensionUniqueName="[Credit_history]" displayFolder="" count="0" memberValueDatatype="5" unbalanced="0"/>
    <cacheHierarchy uniqueName="[Credit_history].[delinq_2yrs]" caption="delinq_2yrs" attribute="1" defaultMemberUniqueName="[Credit_history].[delinq_2yrs].[All]" allUniqueName="[Credit_history].[delinq_2yrs].[All]" dimensionUniqueName="[Credit_history]" displayFolder="" count="0"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0" memberValueDatatype="7" unbalanced="0"/>
    <cacheHierarchy uniqueName="[Credit_history].[revol_bal]" caption="revol_bal" attribute="1" defaultMemberUniqueName="[Credit_history].[revol_bal].[All]" allUniqueName="[Credit_history].[revol_bal].[All]" dimensionUniqueName="[Credit_history]" displayFolder="" count="0" memberValueDatatype="5" unbalanced="0"/>
    <cacheHierarchy uniqueName="[Credit_history].[revol_util]" caption="revol_util" attribute="1" defaultMemberUniqueName="[Credit_history].[revol_util].[All]" allUniqueName="[Credit_history].[revol_util].[All]" dimensionUniqueName="[Credit_history]" displayFolder="" count="0" memberValueDatatype="5" unbalanced="0"/>
    <cacheHierarchy uniqueName="[Credit_history].[total_pymnt]" caption="total_pymnt" attribute="1" defaultMemberUniqueName="[Credit_history].[total_pymnt].[All]" allUniqueName="[Credit_history].[total_pymnt].[All]" dimensionUniqueName="[Credit_history]" displayFolder="" count="0" memberValueDatatype="5" unbalanced="0"/>
    <cacheHierarchy uniqueName="[Credit_history].[total_pymnt_inv]" caption="total_pymnt_inv" attribute="1" defaultMemberUniqueName="[Credit_history].[total_pymnt_inv].[All]" allUniqueName="[Credit_history].[total_pymnt_inv].[All]" dimensionUniqueName="[Credit_history]" displayFolder="" count="0" memberValueDatatype="5" unbalanced="0"/>
    <cacheHierarchy uniqueName="[Credit_history].[total_rec_prncp]" caption="total_rec_prncp" attribute="1" defaultMemberUniqueName="[Credit_history].[total_rec_prncp].[All]" allUniqueName="[Credit_history].[total_rec_prncp].[All]" dimensionUniqueName="[Credit_history]" displayFolder="" count="0" memberValueDatatype="5" unbalanced="0"/>
    <cacheHierarchy uniqueName="[Credit_history].[total_rec_int]" caption="total_rec_int" attribute="1" defaultMemberUniqueName="[Credit_history].[total_rec_int].[All]" allUniqueName="[Credit_history].[total_rec_int].[All]" dimensionUniqueName="[Credit_history]" displayFolder="" count="0"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0" memberValueDatatype="5" unbalanced="0"/>
    <cacheHierarchy uniqueName="[Credit_history].[recoveries]" caption="recoveries" attribute="1" defaultMemberUniqueName="[Credit_history].[recoveries].[All]" allUniqueName="[Credit_history].[recoveries].[All]" dimensionUniqueName="[Credit_history]" displayFolder="" count="0"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0" memberValueDatatype="5" unbalanced="0"/>
    <cacheHierarchy uniqueName="[Credit_history].[last_pymnt_d]" caption="last_pymnt_d" attribute="1" time="1" defaultMemberUniqueName="[Credit_history].[last_pymnt_d].[All]" allUniqueName="[Credit_history].[last_pymnt_d].[All]" dimensionUniqueName="[Credit_history]" displayFolder="" count="0" memberValueDatatype="7" unbalanced="0"/>
    <cacheHierarchy uniqueName="[Credit_history].[last_pymnt_amnt]" caption="last_pymnt_amnt" attribute="1" defaultMemberUniqueName="[Credit_history].[last_pymnt_amnt].[All]" allUniqueName="[Credit_history].[last_pymnt_amnt].[All]" dimensionUniqueName="[Credit_history]" displayFolder="" count="0"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0"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0" memberValueDatatype="130" unbalanced="0"/>
    <cacheHierarchy uniqueName="[Credit_history].[last_pymnt_d (Quarter)]" caption="last_pymnt_d (Quarter)" attribute="1" defaultMemberUniqueName="[Credit_history].[last_pymnt_d (Quarter)].[All]" allUniqueName="[Credit_history].[last_pymnt_d (Quarter)].[All]" dimensionUniqueName="[Credit_history]" displayFolder="" count="0"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0" memberValueDatatype="130" unbalanced="0"/>
    <cacheHierarchy uniqueName="[Loan_data].[id]" caption="id" attribute="1" defaultMemberUniqueName="[Loan_data].[id].[All]" allUniqueName="[Loan_data].[id].[All]" dimensionUniqueName="[Loan_data]" displayFolder="" count="0" memberValueDatatype="5" unbalanced="0"/>
    <cacheHierarchy uniqueName="[Loan_data].[member_id]" caption="member_id" attribute="1" defaultMemberUniqueName="[Loan_data].[member_id].[All]" allUniqueName="[Loan_data].[member_id].[All]" dimensionUniqueName="[Loan_data]" displayFolder="" count="0" memberValueDatatype="5" unbalanced="0"/>
    <cacheHierarchy uniqueName="[Loan_data].[loan_amnt]" caption="loan_amnt" attribute="1" defaultMemberUniqueName="[Loan_data].[loan_amnt].[All]" allUniqueName="[Loan_data].[loan_amnt].[All]" dimensionUniqueName="[Loan_data]" displayFolder="" count="0" memberValueDatatype="5" unbalanced="0"/>
    <cacheHierarchy uniqueName="[Loan_data].[funded_amnt]" caption="funded_amnt" attribute="1" defaultMemberUniqueName="[Loan_data].[funded_amnt].[All]" allUniqueName="[Loan_data].[funded_amnt].[All]" dimensionUniqueName="[Loan_data]" displayFolder="" count="0" memberValueDatatype="5" unbalanced="0"/>
    <cacheHierarchy uniqueName="[Loan_data].[funded_amnt_inv]" caption="funded_amnt_inv" attribute="1" defaultMemberUniqueName="[Loan_data].[funded_amnt_inv].[All]" allUniqueName="[Loan_data].[funded_amnt_inv].[All]" dimensionUniqueName="[Loan_data]" displayFolder="" count="0" memberValueDatatype="5" unbalanced="0"/>
    <cacheHierarchy uniqueName="[Loan_data].[term]" caption="term" attribute="1" defaultMemberUniqueName="[Loan_data].[term].[All]" allUniqueName="[Loan_data].[term].[All]" dimensionUniqueName="[Loan_data]" displayFolder="" count="0" memberValueDatatype="130" unbalanced="0"/>
    <cacheHierarchy uniqueName="[Loan_data].[int_rate]" caption="int_rate" attribute="1" defaultMemberUniqueName="[Loan_data].[int_rate].[All]" allUniqueName="[Loan_data].[int_rate].[All]" dimensionUniqueName="[Loan_data]" displayFolder="" count="0" memberValueDatatype="5" unbalanced="0"/>
    <cacheHierarchy uniqueName="[Loan_data].[installment]" caption="installment" attribute="1" defaultMemberUniqueName="[Loan_data].[installment].[All]" allUniqueName="[Loan_data].[installment].[All]" dimensionUniqueName="[Loan_data]" displayFolder="" count="0" memberValueDatatype="5" unbalanced="0"/>
    <cacheHierarchy uniqueName="[Loan_data].[grade]" caption="grade" attribute="1" defaultMemberUniqueName="[Loan_data].[grade].[All]" allUniqueName="[Loan_data].[grade].[All]" dimensionUniqueName="[Loan_data]" displayFolder="" count="0" memberValueDatatype="130" unbalanced="0"/>
    <cacheHierarchy uniqueName="[Loan_data].[sub_grade]" caption="sub_grade" attribute="1" defaultMemberUniqueName="[Loan_data].[sub_grade].[All]" allUniqueName="[Loan_data].[sub_grade].[All]" dimensionUniqueName="[Loan_data]" displayFolder="" count="0" memberValueDatatype="130" unbalanced="0"/>
    <cacheHierarchy uniqueName="[Loan_data].[home_ownership]" caption="home_ownership" attribute="1" defaultMemberUniqueName="[Loan_data].[home_ownership].[All]" allUniqueName="[Loan_data].[home_ownership].[All]" dimensionUniqueName="[Loan_data]" displayFolder="" count="0" memberValueDatatype="130" unbalanced="0"/>
    <cacheHierarchy uniqueName="[Loan_data].[annual_inc]" caption="annual_inc" attribute="1" defaultMemberUniqueName="[Loan_data].[annual_inc].[All]" allUniqueName="[Loan_data].[annual_inc].[All]" dimensionUniqueName="[Loan_data]" displayFolder="" count="0" memberValueDatatype="5" unbalanced="0"/>
    <cacheHierarchy uniqueName="[Loan_data].[verification_status]" caption="verification_status" attribute="1" defaultMemberUniqueName="[Loan_data].[verification_status].[All]" allUniqueName="[Loan_data].[verification_status].[All]" dimensionUniqueName="[Loan_data]" displayFolder="" count="0" memberValueDatatype="130" unbalanced="0"/>
    <cacheHierarchy uniqueName="[Loan_data].[issue_d]" caption="issue_d" attribute="1" time="1" defaultMemberUniqueName="[Loan_data].[issue_d].[All]" allUniqueName="[Loan_data].[issue_d].[All]" dimensionUniqueName="[Loan_data]" displayFolder="" count="2" memberValueDatatype="7" unbalanced="0"/>
    <cacheHierarchy uniqueName="[Loan_data].[Year_of_issue_d]" caption="Year_of_issue_d" attribute="1" defaultMemberUniqueName="[Loan_data].[Year_of_issue_d].[All]" allUniqueName="[Loan_data].[Year_of_issue_d].[All]" dimensionUniqueName="[Loan_data]" displayFolder="" count="0"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0" memberValueDatatype="130" unbalanced="0"/>
    <cacheHierarchy uniqueName="[Loan_data].[loan_status]" caption="loan_status" attribute="1" defaultMemberUniqueName="[Loan_data].[loan_status].[All]" allUniqueName="[Loan_data].[loan_status].[All]" dimensionUniqueName="[Loan_data]" displayFolder="" count="0" memberValueDatatype="130" unbalanced="0"/>
    <cacheHierarchy uniqueName="[Loan_data].[purpose]" caption="purpose" attribute="1" defaultMemberUniqueName="[Loan_data].[purpose].[All]" allUniqueName="[Loan_data].[purpose].[All]" dimensionUniqueName="[Loan_data]" displayFolder="" count="0" memberValueDatatype="130" unbalanced="0"/>
    <cacheHierarchy uniqueName="[Loan_data].[zip_code]" caption="zip_code" attribute="1" defaultMemberUniqueName="[Loan_data].[zip_code].[All]" allUniqueName="[Loan_data].[zip_code].[All]" dimensionUniqueName="[Loan_data]" displayFolder="" count="0" memberValueDatatype="130" unbalanced="0"/>
    <cacheHierarchy uniqueName="[Loan_data].[addr_state]" caption="addr_state" attribute="1" defaultMemberUniqueName="[Loan_data].[addr_state].[All]" allUniqueName="[Loan_data].[addr_state].[All]" dimensionUniqueName="[Loan_data]" displayFolder="" count="0" memberValueDatatype="130" unbalanced="0"/>
    <cacheHierarchy uniqueName="[Loan_data].[dti]" caption="dti" attribute="1" defaultMemberUniqueName="[Loan_data].[dti].[All]" allUniqueName="[Loan_data].[dti].[All]" dimensionUniqueName="[Loan_data]" displayFolder="" count="0" memberValueDatatype="5" unbalanced="0"/>
    <cacheHierarchy uniqueName="[Loan_data].[issue_d (Year)]" caption="issue_d (Year)" attribute="1" defaultMemberUniqueName="[Loan_data].[issue_d (Year)].[All]" allUniqueName="[Loan_data].[issue_d (Year)].[All]" dimensionUniqueName="[Loan_data]" displayFolder="" count="0" memberValueDatatype="130" unbalanced="0"/>
    <cacheHierarchy uniqueName="[Loan_data].[issue_d (Quarter)]" caption="issue_d (Quarter)" attribute="1" defaultMemberUniqueName="[Loan_data].[issue_d (Quarter)].[All]" allUniqueName="[Loan_data].[issue_d (Quarter)].[All]" dimensionUniqueName="[Loan_data]" displayFolder="" count="0" memberValueDatatype="130" unbalanced="0"/>
    <cacheHierarchy uniqueName="[Loan_data].[issue_d (Month)]" caption="issue_d (Month)" attribute="1" defaultMemberUniqueName="[Loan_data].[issue_d (Month)].[All]" allUniqueName="[Loan_data].[issue_d (Month)].[All]" dimensionUniqueName="[Loan_data]" displayFolder="" count="0" memberValueDatatype="130" unbalanced="0"/>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0"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0"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hidden="1">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hidden="1">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Sum of last_pymnt_amnt]" caption="Sum of last_pymnt_amnt" measure="1" displayFolder="" measureGroup="Credit_history" count="0" hidden="1">
      <extLst>
        <ext xmlns:x15="http://schemas.microsoft.com/office/spreadsheetml/2010/11/main" uri="{B97F6D7D-B522-45F9-BDA1-12C45D357490}">
          <x15:cacheHierarchy aggregatedColumn="13"/>
        </ext>
      </extLst>
    </cacheHierarchy>
    <cacheHierarchy uniqueName="[Measures].[Count of last_pymnt_d]" caption="Count of last_pymnt_d" measure="1" displayFolder="" measureGroup="Credit_history" count="0" hidden="1">
      <extLst>
        <ext xmlns:x15="http://schemas.microsoft.com/office/spreadsheetml/2010/11/main" uri="{B97F6D7D-B522-45F9-BDA1-12C45D357490}">
          <x15:cacheHierarchy aggregatedColumn="12"/>
        </ext>
      </extLst>
    </cacheHierarchy>
    <cacheHierarchy uniqueName="[Measures].[Count of home_ownership]" caption="Count of home_ownership" measure="1" displayFolder="" measureGroup="Loan_data" count="0" hidden="1">
      <extLst>
        <ext xmlns:x15="http://schemas.microsoft.com/office/spreadsheetml/2010/11/main" uri="{B97F6D7D-B522-45F9-BDA1-12C45D357490}">
          <x15:cacheHierarchy aggregatedColumn="28"/>
        </ext>
      </extLst>
    </cacheHierarchy>
    <cacheHierarchy uniqueName="[Measures].[Sum of id]" caption="Sum of id" measure="1" displayFolder="" measureGroup="Loan_data" count="0" hidden="1">
      <extLst>
        <ext xmlns:x15="http://schemas.microsoft.com/office/spreadsheetml/2010/11/main" uri="{B97F6D7D-B522-45F9-BDA1-12C45D357490}">
          <x15:cacheHierarchy aggregatedColumn="18"/>
        </ext>
      </extLst>
    </cacheHierarchy>
    <cacheHierarchy uniqueName="[Measures].[Distinct Count of id]" caption="Distinct Count of id" measure="1" displayFolder="" measureGroup="Loan_data" count="0" hidden="1">
      <extLst>
        <ext xmlns:x15="http://schemas.microsoft.com/office/spreadsheetml/2010/11/main" uri="{B97F6D7D-B522-45F9-BDA1-12C45D357490}">
          <x15:cacheHierarchy aggregatedColumn="18"/>
        </ext>
      </extLst>
    </cacheHierarchy>
    <cacheHierarchy uniqueName="[Measures].[Count of id]" caption="Count of id" measure="1" displayFolder="" measureGroup="Loan_data" count="0" hidden="1">
      <extLst>
        <ext xmlns:x15="http://schemas.microsoft.com/office/spreadsheetml/2010/11/main" uri="{B97F6D7D-B522-45F9-BDA1-12C45D357490}">
          <x15:cacheHierarchy aggregatedColumn="18"/>
        </ext>
      </extLst>
    </cacheHierarchy>
  </cacheHierarchies>
  <kpis count="0"/>
  <dimensions count="3">
    <dimension name="Credit_history" uniqueName="[Credit_history]" caption="Credit_history"/>
    <dimension name="Loan_data" uniqueName="[Loan_data]" caption="Loan_data"/>
    <dimension measure="1" name="Measures" uniqueName="[Measures]" caption="Measures"/>
  </dimensions>
  <measureGroups count="2">
    <measureGroup name="Credit_history" caption="Credit_history"/>
    <measureGroup name="Loan_data" caption="Loan_data"/>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61.497981018518" backgroundQuery="1" createdVersion="8" refreshedVersion="8" minRefreshableVersion="3" recordCount="0" supportSubquery="1" supportAdvancedDrill="1" xr:uid="{2EF11DAD-1FA8-42CC-B5A3-C8A0BD5D9A53}">
  <cacheSource type="external" connectionId="2"/>
  <cacheFields count="4">
    <cacheField name="[Credit_history].[last_pymnt_d].[last_pymnt_d]" caption="last_pymnt_d" numFmtId="0" hierarchy="12" level="1">
      <sharedItems containsSemiMixedTypes="0" containsNonDate="0" containsDate="1" containsString="0" minDate="2008-01-01T00:00:00" maxDate="2016-05-02T00:00:00" count="101">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d v="2012-01-01T00:00:00"/>
        <d v="2012-02-01T00:00:00"/>
        <d v="2012-03-01T00:00:00"/>
        <d v="2012-04-01T00:00:00"/>
        <d v="2012-05-01T00:00:00"/>
        <d v="2012-06-01T00:00:00"/>
        <d v="2012-07-01T00:00:00"/>
        <d v="2012-08-01T00:00:00"/>
        <d v="2012-09-01T00:00:00"/>
        <d v="2012-10-01T00:00:00"/>
        <d v="2012-11-01T00:00:00"/>
        <d v="2012-12-01T00:00:00"/>
        <d v="2013-01-01T00:00:00"/>
        <d v="2013-02-01T00:00:00"/>
        <d v="2013-03-01T00:00:00"/>
        <d v="2013-04-01T00:00:00"/>
        <d v="2013-05-01T00:00:00"/>
        <d v="2013-06-01T00:00:00"/>
        <d v="2013-07-01T00:00:00"/>
        <d v="2013-08-01T00:00:00"/>
        <d v="2013-09-01T00:00:00"/>
        <d v="2013-10-01T00:00:00"/>
        <d v="2013-11-01T00:00:00"/>
        <d v="2013-12-01T00:00:00"/>
        <d v="2014-01-01T00:00:00"/>
        <d v="2014-02-01T00:00:00"/>
        <d v="2014-03-01T00:00:00"/>
        <d v="2014-04-01T00:00:00"/>
        <d v="2014-05-01T00:00:00"/>
        <d v="2014-06-01T00:00:00"/>
        <d v="2014-07-01T00:00:00"/>
        <d v="2014-08-01T00:00:00"/>
        <d v="2014-09-01T00:00:00"/>
        <d v="2014-10-01T00:00:00"/>
        <d v="2014-11-01T00:00:00"/>
        <d v="2014-12-01T00:00:00"/>
        <d v="2015-01-01T00:00:00"/>
        <d v="2015-02-01T00:00:00"/>
        <d v="2015-03-01T00:00:00"/>
        <d v="2015-04-01T00:00:00"/>
        <d v="2015-05-01T00:00:00"/>
        <d v="2015-06-01T00:00:00"/>
        <d v="2015-07-01T00:00:00"/>
        <d v="2015-08-01T00:00:00"/>
        <d v="2015-09-01T00:00:00"/>
        <d v="2015-10-01T00:00:00"/>
        <d v="2015-11-01T00:00:00"/>
        <d v="2015-12-01T00:00:00"/>
        <d v="2016-01-01T00:00:00"/>
        <d v="2016-02-01T00:00:00"/>
        <d v="2016-03-01T00:00:00"/>
        <d v="2016-04-01T00:00:00"/>
        <d v="2016-05-01T00:00:00"/>
      </sharedItems>
    </cacheField>
    <cacheField name="[Loan_data].[home_ownership].[home_ownership]" caption="home_ownership" numFmtId="0" hierarchy="28" level="1">
      <sharedItems count="5">
        <s v="MORTGAGE"/>
        <s v="NONE" u="1"/>
        <s v="OTHER" u="1"/>
        <s v="OWN" u="1"/>
        <s v="RENT" u="1"/>
      </sharedItems>
    </cacheField>
    <cacheField name="[Measures].[Count of last_pymnt_d]" caption="Count of last_pymnt_d" numFmtId="0" hierarchy="53" level="32767"/>
    <cacheField name="[Credit_history].[last_pymnt_d (Year)].[last_pymnt_d (Year)]" caption="last_pymnt_d (Year)" numFmtId="0" hierarchy="15" level="1">
      <sharedItems count="9">
        <s v="2008"/>
        <s v="2009"/>
        <s v="2010"/>
        <s v="2011"/>
        <s v="2012"/>
        <s v="2013"/>
        <s v="2014"/>
        <s v="2015"/>
        <s v="2016"/>
      </sharedItems>
    </cacheField>
  </cacheFields>
  <cacheHierarchies count="58">
    <cacheHierarchy uniqueName="[Credit_history].[id]" caption="id" attribute="1" defaultMemberUniqueName="[Credit_history].[id].[All]" allUniqueName="[Credit_history].[id].[All]" dimensionUniqueName="[Credit_history]" displayFolder="" count="0" memberValueDatatype="5" unbalanced="0"/>
    <cacheHierarchy uniqueName="[Credit_history].[delinq_2yrs]" caption="delinq_2yrs" attribute="1" defaultMemberUniqueName="[Credit_history].[delinq_2yrs].[All]" allUniqueName="[Credit_history].[delinq_2yrs].[All]" dimensionUniqueName="[Credit_history]" displayFolder="" count="0"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0" memberValueDatatype="7" unbalanced="0"/>
    <cacheHierarchy uniqueName="[Credit_history].[revol_bal]" caption="revol_bal" attribute="1" defaultMemberUniqueName="[Credit_history].[revol_bal].[All]" allUniqueName="[Credit_history].[revol_bal].[All]" dimensionUniqueName="[Credit_history]" displayFolder="" count="0" memberValueDatatype="5" unbalanced="0"/>
    <cacheHierarchy uniqueName="[Credit_history].[revol_util]" caption="revol_util" attribute="1" defaultMemberUniqueName="[Credit_history].[revol_util].[All]" allUniqueName="[Credit_history].[revol_util].[All]" dimensionUniqueName="[Credit_history]" displayFolder="" count="0" memberValueDatatype="5" unbalanced="0"/>
    <cacheHierarchy uniqueName="[Credit_history].[total_pymnt]" caption="total_pymnt" attribute="1" defaultMemberUniqueName="[Credit_history].[total_pymnt].[All]" allUniqueName="[Credit_history].[total_pymnt].[All]" dimensionUniqueName="[Credit_history]" displayFolder="" count="0" memberValueDatatype="5" unbalanced="0"/>
    <cacheHierarchy uniqueName="[Credit_history].[total_pymnt_inv]" caption="total_pymnt_inv" attribute="1" defaultMemberUniqueName="[Credit_history].[total_pymnt_inv].[All]" allUniqueName="[Credit_history].[total_pymnt_inv].[All]" dimensionUniqueName="[Credit_history]" displayFolder="" count="0" memberValueDatatype="5" unbalanced="0"/>
    <cacheHierarchy uniqueName="[Credit_history].[total_rec_prncp]" caption="total_rec_prncp" attribute="1" defaultMemberUniqueName="[Credit_history].[total_rec_prncp].[All]" allUniqueName="[Credit_history].[total_rec_prncp].[All]" dimensionUniqueName="[Credit_history]" displayFolder="" count="0" memberValueDatatype="5" unbalanced="0"/>
    <cacheHierarchy uniqueName="[Credit_history].[total_rec_int]" caption="total_rec_int" attribute="1" defaultMemberUniqueName="[Credit_history].[total_rec_int].[All]" allUniqueName="[Credit_history].[total_rec_int].[All]" dimensionUniqueName="[Credit_history]" displayFolder="" count="0"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0" memberValueDatatype="5" unbalanced="0"/>
    <cacheHierarchy uniqueName="[Credit_history].[recoveries]" caption="recoveries" attribute="1" defaultMemberUniqueName="[Credit_history].[recoveries].[All]" allUniqueName="[Credit_history].[recoveries].[All]" dimensionUniqueName="[Credit_history]" displayFolder="" count="0"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0" memberValueDatatype="5" unbalanced="0"/>
    <cacheHierarchy uniqueName="[Credit_history].[last_pymnt_d]" caption="last_pymnt_d" attribute="1" time="1" defaultMemberUniqueName="[Credit_history].[last_pymnt_d].[All]" allUniqueName="[Credit_history].[last_pymnt_d].[All]" dimensionUniqueName="[Credit_history]" displayFolder="" count="2" memberValueDatatype="7" unbalanced="0">
      <fieldsUsage count="2">
        <fieldUsage x="-1"/>
        <fieldUsage x="0"/>
      </fieldsUsage>
    </cacheHierarchy>
    <cacheHierarchy uniqueName="[Credit_history].[last_pymnt_amnt]" caption="last_pymnt_amnt" attribute="1" defaultMemberUniqueName="[Credit_history].[last_pymnt_amnt].[All]" allUniqueName="[Credit_history].[last_pymnt_amnt].[All]" dimensionUniqueName="[Credit_history]" displayFolder="" count="0"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0"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2" memberValueDatatype="130" unbalanced="0">
      <fieldsUsage count="2">
        <fieldUsage x="-1"/>
        <fieldUsage x="3"/>
      </fieldsUsage>
    </cacheHierarchy>
    <cacheHierarchy uniqueName="[Credit_history].[last_pymnt_d (Quarter)]" caption="last_pymnt_d (Quarter)" attribute="1" defaultMemberUniqueName="[Credit_history].[last_pymnt_d (Quarter)].[All]" allUniqueName="[Credit_history].[last_pymnt_d (Quarter)].[All]" dimensionUniqueName="[Credit_history]" displayFolder="" count="0"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0" memberValueDatatype="130" unbalanced="0"/>
    <cacheHierarchy uniqueName="[Loan_data].[id]" caption="id" attribute="1" defaultMemberUniqueName="[Loan_data].[id].[All]" allUniqueName="[Loan_data].[id].[All]" dimensionUniqueName="[Loan_data]" displayFolder="" count="0" memberValueDatatype="5" unbalanced="0"/>
    <cacheHierarchy uniqueName="[Loan_data].[member_id]" caption="member_id" attribute="1" defaultMemberUniqueName="[Loan_data].[member_id].[All]" allUniqueName="[Loan_data].[member_id].[All]" dimensionUniqueName="[Loan_data]" displayFolder="" count="0" memberValueDatatype="5" unbalanced="0"/>
    <cacheHierarchy uniqueName="[Loan_data].[loan_amnt]" caption="loan_amnt" attribute="1" defaultMemberUniqueName="[Loan_data].[loan_amnt].[All]" allUniqueName="[Loan_data].[loan_amnt].[All]" dimensionUniqueName="[Loan_data]" displayFolder="" count="0" memberValueDatatype="5" unbalanced="0"/>
    <cacheHierarchy uniqueName="[Loan_data].[funded_amnt]" caption="funded_amnt" attribute="1" defaultMemberUniqueName="[Loan_data].[funded_amnt].[All]" allUniqueName="[Loan_data].[funded_amnt].[All]" dimensionUniqueName="[Loan_data]" displayFolder="" count="0" memberValueDatatype="5" unbalanced="0"/>
    <cacheHierarchy uniqueName="[Loan_data].[funded_amnt_inv]" caption="funded_amnt_inv" attribute="1" defaultMemberUniqueName="[Loan_data].[funded_amnt_inv].[All]" allUniqueName="[Loan_data].[funded_amnt_inv].[All]" dimensionUniqueName="[Loan_data]" displayFolder="" count="0" memberValueDatatype="5" unbalanced="0"/>
    <cacheHierarchy uniqueName="[Loan_data].[term]" caption="term" attribute="1" defaultMemberUniqueName="[Loan_data].[term].[All]" allUniqueName="[Loan_data].[term].[All]" dimensionUniqueName="[Loan_data]" displayFolder="" count="0" memberValueDatatype="130" unbalanced="0"/>
    <cacheHierarchy uniqueName="[Loan_data].[int_rate]" caption="int_rate" attribute="1" defaultMemberUniqueName="[Loan_data].[int_rate].[All]" allUniqueName="[Loan_data].[int_rate].[All]" dimensionUniqueName="[Loan_data]" displayFolder="" count="0" memberValueDatatype="5" unbalanced="0"/>
    <cacheHierarchy uniqueName="[Loan_data].[installment]" caption="installment" attribute="1" defaultMemberUniqueName="[Loan_data].[installment].[All]" allUniqueName="[Loan_data].[installment].[All]" dimensionUniqueName="[Loan_data]" displayFolder="" count="0" memberValueDatatype="5" unbalanced="0"/>
    <cacheHierarchy uniqueName="[Loan_data].[grade]" caption="grade" attribute="1" defaultMemberUniqueName="[Loan_data].[grade].[All]" allUniqueName="[Loan_data].[grade].[All]" dimensionUniqueName="[Loan_data]" displayFolder="" count="0" memberValueDatatype="130" unbalanced="0"/>
    <cacheHierarchy uniqueName="[Loan_data].[sub_grade]" caption="sub_grade" attribute="1" defaultMemberUniqueName="[Loan_data].[sub_grade].[All]" allUniqueName="[Loan_data].[sub_grade].[All]" dimensionUniqueName="[Loan_data]" displayFolder="" count="0" memberValueDatatype="130" unbalanced="0"/>
    <cacheHierarchy uniqueName="[Loan_data].[home_ownership]" caption="home_ownership" attribute="1" defaultMemberUniqueName="[Loan_data].[home_ownership].[All]" allUniqueName="[Loan_data].[home_ownership].[All]" dimensionUniqueName="[Loan_data]" displayFolder="" count="2" memberValueDatatype="130" unbalanced="0">
      <fieldsUsage count="2">
        <fieldUsage x="-1"/>
        <fieldUsage x="1"/>
      </fieldsUsage>
    </cacheHierarchy>
    <cacheHierarchy uniqueName="[Loan_data].[annual_inc]" caption="annual_inc" attribute="1" defaultMemberUniqueName="[Loan_data].[annual_inc].[All]" allUniqueName="[Loan_data].[annual_inc].[All]" dimensionUniqueName="[Loan_data]" displayFolder="" count="0" memberValueDatatype="5" unbalanced="0"/>
    <cacheHierarchy uniqueName="[Loan_data].[verification_status]" caption="verification_status" attribute="1" defaultMemberUniqueName="[Loan_data].[verification_status].[All]" allUniqueName="[Loan_data].[verification_status].[All]" dimensionUniqueName="[Loan_data]" displayFolder="" count="0" memberValueDatatype="130" unbalanced="0"/>
    <cacheHierarchy uniqueName="[Loan_data].[issue_d]" caption="issue_d" attribute="1" time="1" defaultMemberUniqueName="[Loan_data].[issue_d].[All]" allUniqueName="[Loan_data].[issue_d].[All]" dimensionUniqueName="[Loan_data]" displayFolder="" count="0" memberValueDatatype="7" unbalanced="0"/>
    <cacheHierarchy uniqueName="[Loan_data].[Year_of_issue_d]" caption="Year_of_issue_d" attribute="1" defaultMemberUniqueName="[Loan_data].[Year_of_issue_d].[All]" allUniqueName="[Loan_data].[Year_of_issue_d].[All]" dimensionUniqueName="[Loan_data]" displayFolder="" count="0"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0" memberValueDatatype="130" unbalanced="0"/>
    <cacheHierarchy uniqueName="[Loan_data].[loan_status]" caption="loan_status" attribute="1" defaultMemberUniqueName="[Loan_data].[loan_status].[All]" allUniqueName="[Loan_data].[loan_status].[All]" dimensionUniqueName="[Loan_data]" displayFolder="" count="0" memberValueDatatype="130" unbalanced="0"/>
    <cacheHierarchy uniqueName="[Loan_data].[purpose]" caption="purpose" attribute="1" defaultMemberUniqueName="[Loan_data].[purpose].[All]" allUniqueName="[Loan_data].[purpose].[All]" dimensionUniqueName="[Loan_data]" displayFolder="" count="0" memberValueDatatype="130" unbalanced="0"/>
    <cacheHierarchy uniqueName="[Loan_data].[zip_code]" caption="zip_code" attribute="1" defaultMemberUniqueName="[Loan_data].[zip_code].[All]" allUniqueName="[Loan_data].[zip_code].[All]" dimensionUniqueName="[Loan_data]" displayFolder="" count="0" memberValueDatatype="130" unbalanced="0"/>
    <cacheHierarchy uniqueName="[Loan_data].[addr_state]" caption="addr_state" attribute="1" defaultMemberUniqueName="[Loan_data].[addr_state].[All]" allUniqueName="[Loan_data].[addr_state].[All]" dimensionUniqueName="[Loan_data]" displayFolder="" count="0" memberValueDatatype="130" unbalanced="0"/>
    <cacheHierarchy uniqueName="[Loan_data].[dti]" caption="dti" attribute="1" defaultMemberUniqueName="[Loan_data].[dti].[All]" allUniqueName="[Loan_data].[dti].[All]" dimensionUniqueName="[Loan_data]" displayFolder="" count="0" memberValueDatatype="5" unbalanced="0"/>
    <cacheHierarchy uniqueName="[Loan_data].[issue_d (Year)]" caption="issue_d (Year)" attribute="1" defaultMemberUniqueName="[Loan_data].[issue_d (Year)].[All]" allUniqueName="[Loan_data].[issue_d (Year)].[All]" dimensionUniqueName="[Loan_data]" displayFolder="" count="0" memberValueDatatype="130" unbalanced="0"/>
    <cacheHierarchy uniqueName="[Loan_data].[issue_d (Quarter)]" caption="issue_d (Quarter)" attribute="1" defaultMemberUniqueName="[Loan_data].[issue_d (Quarter)].[All]" allUniqueName="[Loan_data].[issue_d (Quarter)].[All]" dimensionUniqueName="[Loan_data]" displayFolder="" count="0" memberValueDatatype="130" unbalanced="0"/>
    <cacheHierarchy uniqueName="[Loan_data].[issue_d (Month)]" caption="issue_d (Month)" attribute="1" defaultMemberUniqueName="[Loan_data].[issue_d (Month)].[All]" allUniqueName="[Loan_data].[issue_d (Month)].[All]" dimensionUniqueName="[Loan_data]" displayFolder="" count="0" memberValueDatatype="130" unbalanced="0"/>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0"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0"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hidden="1">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hidden="1">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hidden="1">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Sum of last_pymnt_amnt]" caption="Sum of last_pymnt_amnt" measure="1" displayFolder="" measureGroup="Credit_history" count="0" hidden="1">
      <extLst>
        <ext xmlns:x15="http://schemas.microsoft.com/office/spreadsheetml/2010/11/main" uri="{B97F6D7D-B522-45F9-BDA1-12C45D357490}">
          <x15:cacheHierarchy aggregatedColumn="13"/>
        </ext>
      </extLst>
    </cacheHierarchy>
    <cacheHierarchy uniqueName="[Measures].[Count of last_pymnt_d]" caption="Count of last_pymnt_d" measure="1" displayFolder="" measureGroup="Credit_history" count="0" oneField="1" hidden="1">
      <fieldsUsage count="1">
        <fieldUsage x="2"/>
      </fieldsUsage>
      <extLst>
        <ext xmlns:x15="http://schemas.microsoft.com/office/spreadsheetml/2010/11/main" uri="{B97F6D7D-B522-45F9-BDA1-12C45D357490}">
          <x15:cacheHierarchy aggregatedColumn="12"/>
        </ext>
      </extLst>
    </cacheHierarchy>
    <cacheHierarchy uniqueName="[Measures].[Count of home_ownership]" caption="Count of home_ownership" measure="1" displayFolder="" measureGroup="Loan_data" count="0" hidden="1">
      <extLst>
        <ext xmlns:x15="http://schemas.microsoft.com/office/spreadsheetml/2010/11/main" uri="{B97F6D7D-B522-45F9-BDA1-12C45D357490}">
          <x15:cacheHierarchy aggregatedColumn="28"/>
        </ext>
      </extLst>
    </cacheHierarchy>
    <cacheHierarchy uniqueName="[Measures].[Sum of id]" caption="Sum of id" measure="1" displayFolder="" measureGroup="Loan_data" count="0" hidden="1">
      <extLst>
        <ext xmlns:x15="http://schemas.microsoft.com/office/spreadsheetml/2010/11/main" uri="{B97F6D7D-B522-45F9-BDA1-12C45D357490}">
          <x15:cacheHierarchy aggregatedColumn="18"/>
        </ext>
      </extLst>
    </cacheHierarchy>
    <cacheHierarchy uniqueName="[Measures].[Distinct Count of id]" caption="Distinct Count of id" measure="1" displayFolder="" measureGroup="Loan_data" count="0" hidden="1">
      <extLst>
        <ext xmlns:x15="http://schemas.microsoft.com/office/spreadsheetml/2010/11/main" uri="{B97F6D7D-B522-45F9-BDA1-12C45D357490}">
          <x15:cacheHierarchy aggregatedColumn="18"/>
        </ext>
      </extLst>
    </cacheHierarchy>
    <cacheHierarchy uniqueName="[Measures].[Count of id]" caption="Count of id" measure="1" displayFolder="" measureGroup="Loan_data" count="0" hidden="1">
      <extLst>
        <ext xmlns:x15="http://schemas.microsoft.com/office/spreadsheetml/2010/11/main" uri="{B97F6D7D-B522-45F9-BDA1-12C45D357490}">
          <x15:cacheHierarchy aggregatedColumn="18"/>
        </ext>
      </extLst>
    </cacheHierarchy>
  </cacheHierarchies>
  <kpis count="0"/>
  <dimensions count="3">
    <dimension name="Credit_history" uniqueName="[Credit_history]" caption="Credit_history"/>
    <dimension name="Loan_data" uniqueName="[Loan_data]" caption="Loan_data"/>
    <dimension measure="1" name="Measures" uniqueName="[Measures]" caption="Measures"/>
  </dimensions>
  <measureGroups count="2">
    <measureGroup name="Credit_history" caption="Credit_history"/>
    <measureGroup name="Loan_data" caption="Loan_data"/>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ulmozhi Deborah Kantharaj John" refreshedDate="45535.821126967596" backgroundQuery="1" createdVersion="3" refreshedVersion="8" minRefreshableVersion="3" recordCount="0" supportSubquery="1" supportAdvancedDrill="1" xr:uid="{191F047D-9965-45CC-9D7C-D9F1476576D4}">
  <cacheSource type="external" connectionId="2">
    <extLst>
      <ext xmlns:x14="http://schemas.microsoft.com/office/spreadsheetml/2009/9/main" uri="{F057638F-6D5F-4e77-A914-E7F072B9BCA8}">
        <x14:sourceConnection name="ThisWorkbookDataModel"/>
      </ext>
    </extLst>
  </cacheSource>
  <cacheFields count="0"/>
  <cacheHierarchies count="52">
    <cacheHierarchy uniqueName="[Credit_history].[id]" caption="id" attribute="1" defaultMemberUniqueName="[Credit_history].[id].[All]" allUniqueName="[Credit_history].[id].[All]" dimensionUniqueName="[Credit_history]" displayFolder="" count="0" memberValueDatatype="5" unbalanced="0"/>
    <cacheHierarchy uniqueName="[Credit_history].[delinq_2yrs]" caption="delinq_2yrs" attribute="1" defaultMemberUniqueName="[Credit_history].[delinq_2yrs].[All]" allUniqueName="[Credit_history].[delinq_2yrs].[All]" dimensionUniqueName="[Credit_history]" displayFolder="" count="0" memberValueDatatype="5" unbalanced="0"/>
    <cacheHierarchy uniqueName="[Credit_history].[earliest_cr_line]" caption="earliest_cr_line" attribute="1" time="1" defaultMemberUniqueName="[Credit_history].[earliest_cr_line].[All]" allUniqueName="[Credit_history].[earliest_cr_line].[All]" dimensionUniqueName="[Credit_history]" displayFolder="" count="0" memberValueDatatype="7" unbalanced="0"/>
    <cacheHierarchy uniqueName="[Credit_history].[revol_bal]" caption="revol_bal" attribute="1" defaultMemberUniqueName="[Credit_history].[revol_bal].[All]" allUniqueName="[Credit_history].[revol_bal].[All]" dimensionUniqueName="[Credit_history]" displayFolder="" count="0" memberValueDatatype="5" unbalanced="0"/>
    <cacheHierarchy uniqueName="[Credit_history].[revol_util]" caption="revol_util" attribute="1" defaultMemberUniqueName="[Credit_history].[revol_util].[All]" allUniqueName="[Credit_history].[revol_util].[All]" dimensionUniqueName="[Credit_history]" displayFolder="" count="0" memberValueDatatype="5" unbalanced="0"/>
    <cacheHierarchy uniqueName="[Credit_history].[total_pymnt]" caption="total_pymnt" attribute="1" defaultMemberUniqueName="[Credit_history].[total_pymnt].[All]" allUniqueName="[Credit_history].[total_pymnt].[All]" dimensionUniqueName="[Credit_history]" displayFolder="" count="0" memberValueDatatype="5" unbalanced="0"/>
    <cacheHierarchy uniqueName="[Credit_history].[total_pymnt_inv]" caption="total_pymnt_inv" attribute="1" defaultMemberUniqueName="[Credit_history].[total_pymnt_inv].[All]" allUniqueName="[Credit_history].[total_pymnt_inv].[All]" dimensionUniqueName="[Credit_history]" displayFolder="" count="0" memberValueDatatype="5" unbalanced="0"/>
    <cacheHierarchy uniqueName="[Credit_history].[total_rec_prncp]" caption="total_rec_prncp" attribute="1" defaultMemberUniqueName="[Credit_history].[total_rec_prncp].[All]" allUniqueName="[Credit_history].[total_rec_prncp].[All]" dimensionUniqueName="[Credit_history]" displayFolder="" count="0" memberValueDatatype="5" unbalanced="0"/>
    <cacheHierarchy uniqueName="[Credit_history].[total_rec_int]" caption="total_rec_int" attribute="1" defaultMemberUniqueName="[Credit_history].[total_rec_int].[All]" allUniqueName="[Credit_history].[total_rec_int].[All]" dimensionUniqueName="[Credit_history]" displayFolder="" count="0" memberValueDatatype="5" unbalanced="0"/>
    <cacheHierarchy uniqueName="[Credit_history].[total_rec_late_fee]" caption="total_rec_late_fee" attribute="1" defaultMemberUniqueName="[Credit_history].[total_rec_late_fee].[All]" allUniqueName="[Credit_history].[total_rec_late_fee].[All]" dimensionUniqueName="[Credit_history]" displayFolder="" count="0" memberValueDatatype="5" unbalanced="0"/>
    <cacheHierarchy uniqueName="[Credit_history].[recoveries]" caption="recoveries" attribute="1" defaultMemberUniqueName="[Credit_history].[recoveries].[All]" allUniqueName="[Credit_history].[recoveries].[All]" dimensionUniqueName="[Credit_history]" displayFolder="" count="0" memberValueDatatype="5" unbalanced="0"/>
    <cacheHierarchy uniqueName="[Credit_history].[collection_recovery_fee]" caption="collection_recovery_fee" attribute="1" defaultMemberUniqueName="[Credit_history].[collection_recovery_fee].[All]" allUniqueName="[Credit_history].[collection_recovery_fee].[All]" dimensionUniqueName="[Credit_history]" displayFolder="" count="0" memberValueDatatype="5" unbalanced="0"/>
    <cacheHierarchy uniqueName="[Credit_history].[last_pymnt_d]" caption="last_pymnt_d" attribute="1" time="1" defaultMemberUniqueName="[Credit_history].[last_pymnt_d].[All]" allUniqueName="[Credit_history].[last_pymnt_d].[All]" dimensionUniqueName="[Credit_history]" displayFolder="" count="0" memberValueDatatype="7" unbalanced="0"/>
    <cacheHierarchy uniqueName="[Credit_history].[last_pymnt_amnt]" caption="last_pymnt_amnt" attribute="1" defaultMemberUniqueName="[Credit_history].[last_pymnt_amnt].[All]" allUniqueName="[Credit_history].[last_pymnt_amnt].[All]" dimensionUniqueName="[Credit_history]" displayFolder="" count="0" memberValueDatatype="5" unbalanced="0"/>
    <cacheHierarchy uniqueName="[Credit_history].[last_credit_pull_d]" caption="last_credit_pull_d" attribute="1" time="1" defaultMemberUniqueName="[Credit_history].[last_credit_pull_d].[All]" allUniqueName="[Credit_history].[last_credit_pull_d].[All]" dimensionUniqueName="[Credit_history]" displayFolder="" count="0" memberValueDatatype="7" unbalanced="0"/>
    <cacheHierarchy uniqueName="[Credit_history].[last_pymnt_d (Year)]" caption="last_pymnt_d (Year)" attribute="1" defaultMemberUniqueName="[Credit_history].[last_pymnt_d (Year)].[All]" allUniqueName="[Credit_history].[last_pymnt_d (Year)].[All]" dimensionUniqueName="[Credit_history]" displayFolder="" count="0" memberValueDatatype="130" unbalanced="0"/>
    <cacheHierarchy uniqueName="[Credit_history].[last_pymnt_d (Quarter)]" caption="last_pymnt_d (Quarter)" attribute="1" defaultMemberUniqueName="[Credit_history].[last_pymnt_d (Quarter)].[All]" allUniqueName="[Credit_history].[last_pymnt_d (Quarter)].[All]" dimensionUniqueName="[Credit_history]" displayFolder="" count="0" memberValueDatatype="130" unbalanced="0"/>
    <cacheHierarchy uniqueName="[Credit_history].[last_pymnt_d (Month)]" caption="last_pymnt_d (Month)" attribute="1" defaultMemberUniqueName="[Credit_history].[last_pymnt_d (Month)].[All]" allUniqueName="[Credit_history].[last_pymnt_d (Month)].[All]" dimensionUniqueName="[Credit_history]" displayFolder="" count="0" memberValueDatatype="130" unbalanced="0"/>
    <cacheHierarchy uniqueName="[Loan_data].[id]" caption="id" attribute="1" defaultMemberUniqueName="[Loan_data].[id].[All]" allUniqueName="[Loan_data].[id].[All]" dimensionUniqueName="[Loan_data]" displayFolder="" count="0" memberValueDatatype="5" unbalanced="0"/>
    <cacheHierarchy uniqueName="[Loan_data].[member_id]" caption="member_id" attribute="1" defaultMemberUniqueName="[Loan_data].[member_id].[All]" allUniqueName="[Loan_data].[member_id].[All]" dimensionUniqueName="[Loan_data]" displayFolder="" count="0" memberValueDatatype="5" unbalanced="0"/>
    <cacheHierarchy uniqueName="[Loan_data].[loan_amnt]" caption="loan_amnt" attribute="1" defaultMemberUniqueName="[Loan_data].[loan_amnt].[All]" allUniqueName="[Loan_data].[loan_amnt].[All]" dimensionUniqueName="[Loan_data]" displayFolder="" count="0" memberValueDatatype="5" unbalanced="0"/>
    <cacheHierarchy uniqueName="[Loan_data].[funded_amnt]" caption="funded_amnt" attribute="1" defaultMemberUniqueName="[Loan_data].[funded_amnt].[All]" allUniqueName="[Loan_data].[funded_amnt].[All]" dimensionUniqueName="[Loan_data]" displayFolder="" count="0" memberValueDatatype="5" unbalanced="0"/>
    <cacheHierarchy uniqueName="[Loan_data].[funded_amnt_inv]" caption="funded_amnt_inv" attribute="1" defaultMemberUniqueName="[Loan_data].[funded_amnt_inv].[All]" allUniqueName="[Loan_data].[funded_amnt_inv].[All]" dimensionUniqueName="[Loan_data]" displayFolder="" count="0" memberValueDatatype="5" unbalanced="0"/>
    <cacheHierarchy uniqueName="[Loan_data].[term]" caption="term" attribute="1" defaultMemberUniqueName="[Loan_data].[term].[All]" allUniqueName="[Loan_data].[term].[All]" dimensionUniqueName="[Loan_data]" displayFolder="" count="0" memberValueDatatype="130" unbalanced="0"/>
    <cacheHierarchy uniqueName="[Loan_data].[int_rate]" caption="int_rate" attribute="1" defaultMemberUniqueName="[Loan_data].[int_rate].[All]" allUniqueName="[Loan_data].[int_rate].[All]" dimensionUniqueName="[Loan_data]" displayFolder="" count="0" memberValueDatatype="5" unbalanced="0"/>
    <cacheHierarchy uniqueName="[Loan_data].[installment]" caption="installment" attribute="1" defaultMemberUniqueName="[Loan_data].[installment].[All]" allUniqueName="[Loan_data].[installment].[All]" dimensionUniqueName="[Loan_data]" displayFolder="" count="0" memberValueDatatype="5" unbalanced="0"/>
    <cacheHierarchy uniqueName="[Loan_data].[grade]" caption="grade" attribute="1" defaultMemberUniqueName="[Loan_data].[grade].[All]" allUniqueName="[Loan_data].[grade].[All]" dimensionUniqueName="[Loan_data]" displayFolder="" count="0" memberValueDatatype="130" unbalanced="0"/>
    <cacheHierarchy uniqueName="[Loan_data].[sub_grade]" caption="sub_grade" attribute="1" defaultMemberUniqueName="[Loan_data].[sub_grade].[All]" allUniqueName="[Loan_data].[sub_grade].[All]" dimensionUniqueName="[Loan_data]" displayFolder="" count="0" memberValueDatatype="130" unbalanced="0"/>
    <cacheHierarchy uniqueName="[Loan_data].[home_ownership]" caption="home_ownership" attribute="1" defaultMemberUniqueName="[Loan_data].[home_ownership].[All]" allUniqueName="[Loan_data].[home_ownership].[All]" dimensionUniqueName="[Loan_data]" displayFolder="" count="2" memberValueDatatype="130" unbalanced="0"/>
    <cacheHierarchy uniqueName="[Loan_data].[annual_inc]" caption="annual_inc" attribute="1" defaultMemberUniqueName="[Loan_data].[annual_inc].[All]" allUniqueName="[Loan_data].[annual_inc].[All]" dimensionUniqueName="[Loan_data]" displayFolder="" count="0" memberValueDatatype="5" unbalanced="0"/>
    <cacheHierarchy uniqueName="[Loan_data].[verification_status]" caption="verification_status" attribute="1" defaultMemberUniqueName="[Loan_data].[verification_status].[All]" allUniqueName="[Loan_data].[verification_status].[All]" dimensionUniqueName="[Loan_data]" displayFolder="" count="0" memberValueDatatype="130" unbalanced="0"/>
    <cacheHierarchy uniqueName="[Loan_data].[issue_d]" caption="issue_d" attribute="1" time="1" defaultMemberUniqueName="[Loan_data].[issue_d].[All]" allUniqueName="[Loan_data].[issue_d].[All]" dimensionUniqueName="[Loan_data]" displayFolder="" count="0" memberValueDatatype="7" unbalanced="0"/>
    <cacheHierarchy uniqueName="[Loan_data].[Year_of_issue_d]" caption="Year_of_issue_d" attribute="1" defaultMemberUniqueName="[Loan_data].[Year_of_issue_d].[All]" allUniqueName="[Loan_data].[Year_of_issue_d].[All]" dimensionUniqueName="[Loan_data]" displayFolder="" count="0" memberValueDatatype="5" unbalanced="0"/>
    <cacheHierarchy uniqueName="[Loan_data].[Month Name of issue_d]" caption="Month Name of issue_d" attribute="1" defaultMemberUniqueName="[Loan_data].[Month Name of issue_d].[All]" allUniqueName="[Loan_data].[Month Name of issue_d].[All]" dimensionUniqueName="[Loan_data]" displayFolder="" count="0" memberValueDatatype="130" unbalanced="0"/>
    <cacheHierarchy uniqueName="[Loan_data].[loan_status]" caption="loan_status" attribute="1" defaultMemberUniqueName="[Loan_data].[loan_status].[All]" allUniqueName="[Loan_data].[loan_status].[All]" dimensionUniqueName="[Loan_data]" displayFolder="" count="0" memberValueDatatype="130" unbalanced="0"/>
    <cacheHierarchy uniqueName="[Loan_data].[purpose]" caption="purpose" attribute="1" defaultMemberUniqueName="[Loan_data].[purpose].[All]" allUniqueName="[Loan_data].[purpose].[All]" dimensionUniqueName="[Loan_data]" displayFolder="" count="0" memberValueDatatype="130" unbalanced="0"/>
    <cacheHierarchy uniqueName="[Loan_data].[zip_code]" caption="zip_code" attribute="1" defaultMemberUniqueName="[Loan_data].[zip_code].[All]" allUniqueName="[Loan_data].[zip_code].[All]" dimensionUniqueName="[Loan_data]" displayFolder="" count="0" memberValueDatatype="130" unbalanced="0"/>
    <cacheHierarchy uniqueName="[Loan_data].[addr_state]" caption="addr_state" attribute="1" defaultMemberUniqueName="[Loan_data].[addr_state].[All]" allUniqueName="[Loan_data].[addr_state].[All]" dimensionUniqueName="[Loan_data]" displayFolder="" count="2" memberValueDatatype="130" unbalanced="0"/>
    <cacheHierarchy uniqueName="[Loan_data].[dti]" caption="dti" attribute="1" defaultMemberUniqueName="[Loan_data].[dti].[All]" allUniqueName="[Loan_data].[dti].[All]" dimensionUniqueName="[Loan_data]" displayFolder="" count="0" memberValueDatatype="5" unbalanced="0"/>
    <cacheHierarchy uniqueName="[Loan_data].[issue_d (Year)]" caption="issue_d (Year)" attribute="1" defaultMemberUniqueName="[Loan_data].[issue_d (Year)].[All]" allUniqueName="[Loan_data].[issue_d (Year)].[All]" dimensionUniqueName="[Loan_data]" displayFolder="" count="0" memberValueDatatype="130" unbalanced="0"/>
    <cacheHierarchy uniqueName="[Loan_data].[issue_d (Quarter)]" caption="issue_d (Quarter)" attribute="1" defaultMemberUniqueName="[Loan_data].[issue_d (Quarter)].[All]" allUniqueName="[Loan_data].[issue_d (Quarter)].[All]" dimensionUniqueName="[Loan_data]" displayFolder="" count="0" memberValueDatatype="130" unbalanced="0"/>
    <cacheHierarchy uniqueName="[Loan_data].[issue_d (Month)]" caption="issue_d (Month)" attribute="1" defaultMemberUniqueName="[Loan_data].[issue_d (Month)].[All]" allUniqueName="[Loan_data].[issue_d (Month)].[All]" dimensionUniqueName="[Loan_data]" displayFolder="" count="0" memberValueDatatype="130" unbalanced="0"/>
    <cacheHierarchy uniqueName="[Credit_history].[last_pymnt_d (Month Index)]" caption="last_pymnt_d (Month Index)" attribute="1" defaultMemberUniqueName="[Credit_history].[last_pymnt_d (Month Index)].[All]" allUniqueName="[Credit_history].[last_pymnt_d (Month Index)].[All]" dimensionUniqueName="[Credit_history]" displayFolder="" count="0" memberValueDatatype="20" unbalanced="0" hidden="1"/>
    <cacheHierarchy uniqueName="[Loan_data].[issue_d (Month Index)]" caption="issue_d (Month Index)" attribute="1" defaultMemberUniqueName="[Loan_data].[issue_d (Month Index)].[All]" allUniqueName="[Loan_data].[issue_d (Month Index)].[All]" dimensionUniqueName="[Loan_data]" displayFolder="" count="0" memberValueDatatype="20" unbalanced="0" hidden="1"/>
    <cacheHierarchy uniqueName="[Measures].[__XL_Count Credit_history]" caption="__XL_Count Credit_history" measure="1" displayFolder="" measureGroup="Credit_history" count="0" hidden="1"/>
    <cacheHierarchy uniqueName="[Measures].[__XL_Count Loan_data]" caption="__XL_Count Loan_data" measure="1" displayFolder="" measureGroup="Loan_data" count="0" hidden="1"/>
    <cacheHierarchy uniqueName="[Measures].[__No measures defined]" caption="__No measures defined" measure="1" displayFolder="" count="0" hidden="1"/>
    <cacheHierarchy uniqueName="[Measures].[Sum of loan_amnt]" caption="Sum of loan_amnt" measure="1" displayFolder="" measureGroup="Loan_data" count="0" hidden="1">
      <extLst>
        <ext xmlns:x15="http://schemas.microsoft.com/office/spreadsheetml/2010/11/main" uri="{B97F6D7D-B522-45F9-BDA1-12C45D357490}">
          <x15:cacheHierarchy aggregatedColumn="20"/>
        </ext>
      </extLst>
    </cacheHierarchy>
    <cacheHierarchy uniqueName="[Measures].[Sum of revol_bal]" caption="Sum of revol_bal" measure="1" displayFolder="" measureGroup="Credit_history" count="0" hidden="1">
      <extLst>
        <ext xmlns:x15="http://schemas.microsoft.com/office/spreadsheetml/2010/11/main" uri="{B97F6D7D-B522-45F9-BDA1-12C45D357490}">
          <x15:cacheHierarchy aggregatedColumn="3"/>
        </ext>
      </extLst>
    </cacheHierarchy>
    <cacheHierarchy uniqueName="[Measures].[Sum of total_pymnt]" caption="Sum of total_pymnt" measure="1" displayFolder="" measureGroup="Credit_history" count="0" hidden="1">
      <extLst>
        <ext xmlns:x15="http://schemas.microsoft.com/office/spreadsheetml/2010/11/main" uri="{B97F6D7D-B522-45F9-BDA1-12C45D357490}">
          <x15:cacheHierarchy aggregatedColumn="5"/>
        </ext>
      </extLst>
    </cacheHierarchy>
    <cacheHierarchy uniqueName="[Measures].[Count of loan_status]" caption="Count of loan_status" measure="1" displayFolder="" measureGroup="Loan_data" count="0" hidden="1">
      <extLst>
        <ext xmlns:x15="http://schemas.microsoft.com/office/spreadsheetml/2010/11/main" uri="{B97F6D7D-B522-45F9-BDA1-12C45D357490}">
          <x15:cacheHierarchy aggregatedColumn="34"/>
        </ext>
      </extLst>
    </cacheHierarchy>
    <cacheHierarchy uniqueName="[Measures].[Distinct Count of loan_status]" caption="Distinct Count of loan_status" measure="1" displayFolder="" measureGroup="Loan_data" count="0" hidden="1">
      <extLst>
        <ext xmlns:x15="http://schemas.microsoft.com/office/spreadsheetml/2010/11/main" uri="{B97F6D7D-B522-45F9-BDA1-12C45D357490}">
          <x15:cacheHierarchy aggregatedColumn="34"/>
        </ext>
      </extLst>
    </cacheHierarchy>
  </cacheHierarchies>
  <kpis count="0"/>
  <extLst>
    <ext xmlns:x14="http://schemas.microsoft.com/office/spreadsheetml/2009/9/main" uri="{725AE2AE-9491-48be-B2B4-4EB974FC3084}">
      <x14:pivotCacheDefinition slicerData="1" pivotCacheId="148573026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DE41692-07D3-40E1-887B-1D8781EF3531}" name="PivotTable7" cacheId="5"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location ref="A26:A27" firstHeaderRow="1" firstDataRow="1" firstDataCol="0"/>
  <pivotFields count="1">
    <pivotField dataField="1" subtotalTop="0" showAll="0" defaultSubtotal="0"/>
  </pivotFields>
  <rowItems count="1">
    <i/>
  </rowItems>
  <colItems count="1">
    <i/>
  </colItems>
  <dataFields count="1">
    <dataField name="Count of id" fld="0" subtotal="count" baseField="0" baseItem="0"/>
  </dataField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id"/>
    <pivotHierarchy dragToData="1" caption="Count of id"/>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90D6D18-A726-4B06-A372-2A2C917603C9}" name="PivotTable5" cacheId="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location ref="A22:A23" firstHeaderRow="1" firstDataRow="1" firstDataCol="0"/>
  <pivotFields count="1">
    <pivotField dataField="1" subtotalTop="0" showAll="0" defaultSubtotal="0"/>
  </pivotFields>
  <rowItems count="1">
    <i/>
  </rowItems>
  <colItems count="1">
    <i/>
  </colItems>
  <dataFields count="1">
    <dataField name="Sum of loan_amnt" fld="0" baseField="0" baseItem="0" numFmtId="164"/>
  </dataFields>
  <formats count="1">
    <format dxfId="1">
      <pivotArea outline="0" collapsedLevelsAreSubtotals="1" fieldPosition="0"/>
    </format>
  </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528C7DF-A245-431C-99EA-C26293447F9D}" name="PivotTable1" cacheId="3" applyNumberFormats="0" applyBorderFormats="0" applyFontFormats="0" applyPatternFormats="0" applyAlignmentFormats="0" applyWidthHeightFormats="1" dataCaption="Values" tag="90c9c638-9ec5-4621-b719-0c64424775bd" updatedVersion="8" minRefreshableVersion="5" useAutoFormatting="1" itemPrintTitles="1" createdVersion="8" indent="0" outline="1" outlineData="1" multipleFieldFilters="0" chartFormat="9">
  <location ref="A1:C7" firstHeaderRow="0" firstDataRow="1" firstDataCol="1"/>
  <pivotFields count="4">
    <pivotField dataField="1" subtotalTop="0" showAll="0" defaultSubtotal="0"/>
    <pivotField axis="axisRow" allDrilled="1" subtotalTop="0" showAll="0" dataSourceSort="1" defaultSubtotal="0">
      <items count="5">
        <item x="0" e="0"/>
        <item x="1" e="0"/>
        <item x="2" e="0"/>
        <item x="3" e="0"/>
        <item x="4" e="0"/>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6">
    <i>
      <x/>
    </i>
    <i>
      <x v="1"/>
    </i>
    <i>
      <x v="2"/>
    </i>
    <i>
      <x v="3"/>
    </i>
    <i>
      <x v="4"/>
    </i>
    <i t="grand">
      <x/>
    </i>
  </rowItems>
  <colFields count="1">
    <field x="-2"/>
  </colFields>
  <colItems count="2">
    <i>
      <x/>
    </i>
    <i i="1">
      <x v="1"/>
    </i>
  </colItems>
  <dataFields count="2">
    <dataField name="Sum of loan_amnt" fld="0" baseField="0" baseItem="0"/>
    <dataField name="% loan amnt" fld="3" showDataAs="percentOfTotal" baseField="1" baseItem="0" numFmtId="10">
      <extLst>
        <ext xmlns:x14="http://schemas.microsoft.com/office/spreadsheetml/2009/9/main" uri="{E15A36E0-9728-4e99-A89B-3F7291B0FE68}">
          <x14:dataField sourceField="0" uniqueName="[__Xl2].[Measures].[Sum of loan_amnt]"/>
        </ext>
      </extLst>
    </dataField>
  </dataFields>
  <chartFormats count="1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1"/>
          </reference>
          <reference field="1" count="1" selected="0">
            <x v="0"/>
          </reference>
        </references>
      </pivotArea>
    </chartFormat>
    <chartFormat chart="0" format="3">
      <pivotArea type="data" outline="0" fieldPosition="0">
        <references count="2">
          <reference field="4294967294" count="1" selected="0">
            <x v="0"/>
          </reference>
          <reference field="1" count="1" selected="0">
            <x v="0"/>
          </reference>
        </references>
      </pivotArea>
    </chartFormat>
    <chartFormat chart="0" format="4">
      <pivotArea type="data" outline="0" fieldPosition="0">
        <references count="2">
          <reference field="4294967294" count="1" selected="0">
            <x v="1"/>
          </reference>
          <reference field="1" count="1" selected="0">
            <x v="1"/>
          </reference>
        </references>
      </pivotArea>
    </chartFormat>
    <chartFormat chart="0" format="5">
      <pivotArea type="data" outline="0" fieldPosition="0">
        <references count="2">
          <reference field="4294967294" count="1" selected="0">
            <x v="1"/>
          </reference>
          <reference field="1" count="1" selected="0">
            <x v="2"/>
          </reference>
        </references>
      </pivotArea>
    </chartFormat>
    <chartFormat chart="6" format="12" series="1">
      <pivotArea type="data" outline="0" fieldPosition="0">
        <references count="1">
          <reference field="4294967294" count="1" selected="0">
            <x v="0"/>
          </reference>
        </references>
      </pivotArea>
    </chartFormat>
    <chartFormat chart="6" format="13">
      <pivotArea type="data" outline="0" fieldPosition="0">
        <references count="2">
          <reference field="4294967294" count="1" selected="0">
            <x v="0"/>
          </reference>
          <reference field="1" count="1" selected="0">
            <x v="0"/>
          </reference>
        </references>
      </pivotArea>
    </chartFormat>
    <chartFormat chart="6" format="14" series="1">
      <pivotArea type="data" outline="0" fieldPosition="0">
        <references count="1">
          <reference field="4294967294" count="1" selected="0">
            <x v="1"/>
          </reference>
        </references>
      </pivotArea>
    </chartFormat>
    <chartFormat chart="6" format="15">
      <pivotArea type="data" outline="0" fieldPosition="0">
        <references count="2">
          <reference field="4294967294" count="1" selected="0">
            <x v="1"/>
          </reference>
          <reference field="1" count="1" selected="0">
            <x v="0"/>
          </reference>
        </references>
      </pivotArea>
    </chartFormat>
    <chartFormat chart="6" format="16">
      <pivotArea type="data" outline="0" fieldPosition="0">
        <references count="2">
          <reference field="4294967294" count="1" selected="0">
            <x v="1"/>
          </reference>
          <reference field="1" count="1" selected="0">
            <x v="1"/>
          </reference>
        </references>
      </pivotArea>
    </chartFormat>
    <chartFormat chart="6" format="17">
      <pivotArea type="data" outline="0" fieldPosition="0">
        <references count="2">
          <reference field="4294967294" count="1" selected="0">
            <x v="1"/>
          </reference>
          <reference field="1" count="1" selected="0">
            <x v="2"/>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 loan am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filters count="1">
    <filter fld="2" type="dateBetween" evalOrder="-1" id="4" name="[Loan_data].[issue_d]">
      <autoFilter ref="A1">
        <filterColumn colId="0">
          <customFilters and="1">
            <customFilter operator="greaterThanOrEqual" val="40544"/>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4A4D443-6BDC-47F9-B654-F9EAEF9CCED6}" name="PivotTable1" cacheId="0" dataPosition="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1:BU11" firstHeaderRow="1" firstDataRow="3" firstDataCol="1"/>
  <pivotFields count="4">
    <pivotField axis="axisCol"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8">
    <i>
      <x/>
    </i>
    <i>
      <x v="1"/>
    </i>
    <i>
      <x v="2"/>
    </i>
    <i>
      <x v="3"/>
    </i>
    <i>
      <x v="4"/>
    </i>
    <i>
      <x v="5"/>
    </i>
    <i>
      <x v="6"/>
    </i>
    <i t="grand">
      <x/>
    </i>
  </rowItems>
  <colFields count="2">
    <field x="-2"/>
    <field x="0"/>
  </colFields>
  <colItems count="72">
    <i>
      <x/>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i="1">
      <x v="1"/>
      <x/>
    </i>
    <i r="1" i="1">
      <x v="1"/>
    </i>
    <i r="1" i="1">
      <x v="2"/>
    </i>
    <i r="1" i="1">
      <x v="3"/>
    </i>
    <i r="1" i="1">
      <x v="4"/>
    </i>
    <i r="1" i="1">
      <x v="5"/>
    </i>
    <i r="1" i="1">
      <x v="6"/>
    </i>
    <i r="1" i="1">
      <x v="7"/>
    </i>
    <i r="1" i="1">
      <x v="8"/>
    </i>
    <i r="1" i="1">
      <x v="9"/>
    </i>
    <i r="1" i="1">
      <x v="10"/>
    </i>
    <i r="1" i="1">
      <x v="11"/>
    </i>
    <i r="1" i="1">
      <x v="12"/>
    </i>
    <i r="1" i="1">
      <x v="13"/>
    </i>
    <i r="1" i="1">
      <x v="14"/>
    </i>
    <i r="1" i="1">
      <x v="15"/>
    </i>
    <i r="1" i="1">
      <x v="16"/>
    </i>
    <i r="1" i="1">
      <x v="17"/>
    </i>
    <i r="1" i="1">
      <x v="18"/>
    </i>
    <i r="1" i="1">
      <x v="19"/>
    </i>
    <i r="1" i="1">
      <x v="20"/>
    </i>
    <i r="1" i="1">
      <x v="21"/>
    </i>
    <i r="1" i="1">
      <x v="22"/>
    </i>
    <i r="1" i="1">
      <x v="23"/>
    </i>
    <i r="1" i="1">
      <x v="24"/>
    </i>
    <i r="1" i="1">
      <x v="25"/>
    </i>
    <i r="1" i="1">
      <x v="26"/>
    </i>
    <i r="1" i="1">
      <x v="27"/>
    </i>
    <i r="1" i="1">
      <x v="28"/>
    </i>
    <i r="1" i="1">
      <x v="29"/>
    </i>
    <i r="1" i="1">
      <x v="30"/>
    </i>
    <i r="1" i="1">
      <x v="31"/>
    </i>
    <i r="1" i="1">
      <x v="32"/>
    </i>
    <i r="1" i="1">
      <x v="33"/>
    </i>
    <i r="1" i="1">
      <x v="34"/>
    </i>
    <i t="grand">
      <x/>
    </i>
    <i t="grand" i="1">
      <x v="1"/>
    </i>
  </colItems>
  <dataFields count="2">
    <dataField name="Sum of revol_bal" fld="2" baseField="0" baseItem="0"/>
    <dataField name="% of revol bal" fld="3" showDataAs="percentOfTotal" baseField="1" baseItem="0" numFmtId="10">
      <extLst>
        <ext xmlns:x14="http://schemas.microsoft.com/office/spreadsheetml/2009/9/main" uri="{E15A36E0-9728-4e99-A89B-3F7291B0FE68}">
          <x14:dataField sourceField="2" uniqueName="[__Xl2].[Measures].[Sum of revol_bal]"/>
        </ext>
      </extLst>
    </dataField>
  </dataFields>
  <chartFormats count="140">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1"/>
          </reference>
          <reference field="0" count="1" selected="0">
            <x v="0"/>
          </reference>
        </references>
      </pivotArea>
    </chartFormat>
    <chartFormat chart="0" format="2" series="1">
      <pivotArea type="data" outline="0" fieldPosition="0">
        <references count="2">
          <reference field="4294967294" count="1" selected="0">
            <x v="0"/>
          </reference>
          <reference field="0" count="1" selected="0">
            <x v="1"/>
          </reference>
        </references>
      </pivotArea>
    </chartFormat>
    <chartFormat chart="0" format="3" series="1">
      <pivotArea type="data" outline="0" fieldPosition="0">
        <references count="2">
          <reference field="4294967294" count="1" selected="0">
            <x v="1"/>
          </reference>
          <reference field="0" count="1" selected="0">
            <x v="1"/>
          </reference>
        </references>
      </pivotArea>
    </chartFormat>
    <chartFormat chart="0" format="4" series="1">
      <pivotArea type="data" outline="0" fieldPosition="0">
        <references count="2">
          <reference field="4294967294" count="1" selected="0">
            <x v="0"/>
          </reference>
          <reference field="0" count="1" selected="0">
            <x v="2"/>
          </reference>
        </references>
      </pivotArea>
    </chartFormat>
    <chartFormat chart="0" format="5" series="1">
      <pivotArea type="data" outline="0" fieldPosition="0">
        <references count="2">
          <reference field="4294967294" count="1" selected="0">
            <x v="1"/>
          </reference>
          <reference field="0" count="1" selected="0">
            <x v="2"/>
          </reference>
        </references>
      </pivotArea>
    </chartFormat>
    <chartFormat chart="0" format="6" series="1">
      <pivotArea type="data" outline="0" fieldPosition="0">
        <references count="2">
          <reference field="4294967294" count="1" selected="0">
            <x v="0"/>
          </reference>
          <reference field="0" count="1" selected="0">
            <x v="3"/>
          </reference>
        </references>
      </pivotArea>
    </chartFormat>
    <chartFormat chart="0" format="7" series="1">
      <pivotArea type="data" outline="0" fieldPosition="0">
        <references count="2">
          <reference field="4294967294" count="1" selected="0">
            <x v="1"/>
          </reference>
          <reference field="0" count="1" selected="0">
            <x v="3"/>
          </reference>
        </references>
      </pivotArea>
    </chartFormat>
    <chartFormat chart="0" format="8" series="1">
      <pivotArea type="data" outline="0" fieldPosition="0">
        <references count="2">
          <reference field="4294967294" count="1" selected="0">
            <x v="0"/>
          </reference>
          <reference field="0" count="1" selected="0">
            <x v="4"/>
          </reference>
        </references>
      </pivotArea>
    </chartFormat>
    <chartFormat chart="0" format="9" series="1">
      <pivotArea type="data" outline="0" fieldPosition="0">
        <references count="2">
          <reference field="4294967294" count="1" selected="0">
            <x v="1"/>
          </reference>
          <reference field="0" count="1" selected="0">
            <x v="4"/>
          </reference>
        </references>
      </pivotArea>
    </chartFormat>
    <chartFormat chart="0" format="10" series="1">
      <pivotArea type="data" outline="0" fieldPosition="0">
        <references count="2">
          <reference field="4294967294" count="1" selected="0">
            <x v="0"/>
          </reference>
          <reference field="0" count="1" selected="0">
            <x v="5"/>
          </reference>
        </references>
      </pivotArea>
    </chartFormat>
    <chartFormat chart="0" format="11" series="1">
      <pivotArea type="data" outline="0" fieldPosition="0">
        <references count="2">
          <reference field="4294967294" count="1" selected="0">
            <x v="1"/>
          </reference>
          <reference field="0" count="1" selected="0">
            <x v="5"/>
          </reference>
        </references>
      </pivotArea>
    </chartFormat>
    <chartFormat chart="0" format="12" series="1">
      <pivotArea type="data" outline="0" fieldPosition="0">
        <references count="2">
          <reference field="4294967294" count="1" selected="0">
            <x v="0"/>
          </reference>
          <reference field="0" count="1" selected="0">
            <x v="6"/>
          </reference>
        </references>
      </pivotArea>
    </chartFormat>
    <chartFormat chart="0" format="13" series="1">
      <pivotArea type="data" outline="0" fieldPosition="0">
        <references count="2">
          <reference field="4294967294" count="1" selected="0">
            <x v="1"/>
          </reference>
          <reference field="0" count="1" selected="0">
            <x v="6"/>
          </reference>
        </references>
      </pivotArea>
    </chartFormat>
    <chartFormat chart="0" format="14" series="1">
      <pivotArea type="data" outline="0" fieldPosition="0">
        <references count="2">
          <reference field="4294967294" count="1" selected="0">
            <x v="0"/>
          </reference>
          <reference field="0" count="1" selected="0">
            <x v="7"/>
          </reference>
        </references>
      </pivotArea>
    </chartFormat>
    <chartFormat chart="0" format="15" series="1">
      <pivotArea type="data" outline="0" fieldPosition="0">
        <references count="2">
          <reference field="4294967294" count="1" selected="0">
            <x v="1"/>
          </reference>
          <reference field="0" count="1" selected="0">
            <x v="7"/>
          </reference>
        </references>
      </pivotArea>
    </chartFormat>
    <chartFormat chart="0" format="16" series="1">
      <pivotArea type="data" outline="0" fieldPosition="0">
        <references count="2">
          <reference field="4294967294" count="1" selected="0">
            <x v="0"/>
          </reference>
          <reference field="0" count="1" selected="0">
            <x v="8"/>
          </reference>
        </references>
      </pivotArea>
    </chartFormat>
    <chartFormat chart="0" format="17" series="1">
      <pivotArea type="data" outline="0" fieldPosition="0">
        <references count="2">
          <reference field="4294967294" count="1" selected="0">
            <x v="1"/>
          </reference>
          <reference field="0" count="1" selected="0">
            <x v="8"/>
          </reference>
        </references>
      </pivotArea>
    </chartFormat>
    <chartFormat chart="0" format="18" series="1">
      <pivotArea type="data" outline="0" fieldPosition="0">
        <references count="2">
          <reference field="4294967294" count="1" selected="0">
            <x v="0"/>
          </reference>
          <reference field="0" count="1" selected="0">
            <x v="9"/>
          </reference>
        </references>
      </pivotArea>
    </chartFormat>
    <chartFormat chart="0" format="19" series="1">
      <pivotArea type="data" outline="0" fieldPosition="0">
        <references count="2">
          <reference field="4294967294" count="1" selected="0">
            <x v="1"/>
          </reference>
          <reference field="0" count="1" selected="0">
            <x v="9"/>
          </reference>
        </references>
      </pivotArea>
    </chartFormat>
    <chartFormat chart="0" format="20" series="1">
      <pivotArea type="data" outline="0" fieldPosition="0">
        <references count="2">
          <reference field="4294967294" count="1" selected="0">
            <x v="0"/>
          </reference>
          <reference field="0" count="1" selected="0">
            <x v="10"/>
          </reference>
        </references>
      </pivotArea>
    </chartFormat>
    <chartFormat chart="0" format="21" series="1">
      <pivotArea type="data" outline="0" fieldPosition="0">
        <references count="2">
          <reference field="4294967294" count="1" selected="0">
            <x v="1"/>
          </reference>
          <reference field="0" count="1" selected="0">
            <x v="10"/>
          </reference>
        </references>
      </pivotArea>
    </chartFormat>
    <chartFormat chart="0" format="22" series="1">
      <pivotArea type="data" outline="0" fieldPosition="0">
        <references count="2">
          <reference field="4294967294" count="1" selected="0">
            <x v="0"/>
          </reference>
          <reference field="0" count="1" selected="0">
            <x v="11"/>
          </reference>
        </references>
      </pivotArea>
    </chartFormat>
    <chartFormat chart="0" format="23" series="1">
      <pivotArea type="data" outline="0" fieldPosition="0">
        <references count="2">
          <reference field="4294967294" count="1" selected="0">
            <x v="1"/>
          </reference>
          <reference field="0" count="1" selected="0">
            <x v="11"/>
          </reference>
        </references>
      </pivotArea>
    </chartFormat>
    <chartFormat chart="0" format="24" series="1">
      <pivotArea type="data" outline="0" fieldPosition="0">
        <references count="2">
          <reference field="4294967294" count="1" selected="0">
            <x v="0"/>
          </reference>
          <reference field="0" count="1" selected="0">
            <x v="12"/>
          </reference>
        </references>
      </pivotArea>
    </chartFormat>
    <chartFormat chart="0" format="25" series="1">
      <pivotArea type="data" outline="0" fieldPosition="0">
        <references count="2">
          <reference field="4294967294" count="1" selected="0">
            <x v="1"/>
          </reference>
          <reference field="0" count="1" selected="0">
            <x v="12"/>
          </reference>
        </references>
      </pivotArea>
    </chartFormat>
    <chartFormat chart="0" format="26" series="1">
      <pivotArea type="data" outline="0" fieldPosition="0">
        <references count="2">
          <reference field="4294967294" count="1" selected="0">
            <x v="0"/>
          </reference>
          <reference field="0" count="1" selected="0">
            <x v="13"/>
          </reference>
        </references>
      </pivotArea>
    </chartFormat>
    <chartFormat chart="0" format="27" series="1">
      <pivotArea type="data" outline="0" fieldPosition="0">
        <references count="2">
          <reference field="4294967294" count="1" selected="0">
            <x v="1"/>
          </reference>
          <reference field="0" count="1" selected="0">
            <x v="13"/>
          </reference>
        </references>
      </pivotArea>
    </chartFormat>
    <chartFormat chart="0" format="28" series="1">
      <pivotArea type="data" outline="0" fieldPosition="0">
        <references count="2">
          <reference field="4294967294" count="1" selected="0">
            <x v="0"/>
          </reference>
          <reference field="0" count="1" selected="0">
            <x v="14"/>
          </reference>
        </references>
      </pivotArea>
    </chartFormat>
    <chartFormat chart="0" format="29" series="1">
      <pivotArea type="data" outline="0" fieldPosition="0">
        <references count="2">
          <reference field="4294967294" count="1" selected="0">
            <x v="1"/>
          </reference>
          <reference field="0" count="1" selected="0">
            <x v="14"/>
          </reference>
        </references>
      </pivotArea>
    </chartFormat>
    <chartFormat chart="0" format="30" series="1">
      <pivotArea type="data" outline="0" fieldPosition="0">
        <references count="2">
          <reference field="4294967294" count="1" selected="0">
            <x v="0"/>
          </reference>
          <reference field="0" count="1" selected="0">
            <x v="15"/>
          </reference>
        </references>
      </pivotArea>
    </chartFormat>
    <chartFormat chart="0" format="31" series="1">
      <pivotArea type="data" outline="0" fieldPosition="0">
        <references count="2">
          <reference field="4294967294" count="1" selected="0">
            <x v="1"/>
          </reference>
          <reference field="0" count="1" selected="0">
            <x v="15"/>
          </reference>
        </references>
      </pivotArea>
    </chartFormat>
    <chartFormat chart="0" format="32" series="1">
      <pivotArea type="data" outline="0" fieldPosition="0">
        <references count="2">
          <reference field="4294967294" count="1" selected="0">
            <x v="0"/>
          </reference>
          <reference field="0" count="1" selected="0">
            <x v="16"/>
          </reference>
        </references>
      </pivotArea>
    </chartFormat>
    <chartFormat chart="0" format="33" series="1">
      <pivotArea type="data" outline="0" fieldPosition="0">
        <references count="2">
          <reference field="4294967294" count="1" selected="0">
            <x v="1"/>
          </reference>
          <reference field="0" count="1" selected="0">
            <x v="16"/>
          </reference>
        </references>
      </pivotArea>
    </chartFormat>
    <chartFormat chart="0" format="34" series="1">
      <pivotArea type="data" outline="0" fieldPosition="0">
        <references count="2">
          <reference field="4294967294" count="1" selected="0">
            <x v="0"/>
          </reference>
          <reference field="0" count="1" selected="0">
            <x v="17"/>
          </reference>
        </references>
      </pivotArea>
    </chartFormat>
    <chartFormat chart="0" format="35" series="1">
      <pivotArea type="data" outline="0" fieldPosition="0">
        <references count="2">
          <reference field="4294967294" count="1" selected="0">
            <x v="1"/>
          </reference>
          <reference field="0" count="1" selected="0">
            <x v="17"/>
          </reference>
        </references>
      </pivotArea>
    </chartFormat>
    <chartFormat chart="0" format="36" series="1">
      <pivotArea type="data" outline="0" fieldPosition="0">
        <references count="2">
          <reference field="4294967294" count="1" selected="0">
            <x v="0"/>
          </reference>
          <reference field="0" count="1" selected="0">
            <x v="18"/>
          </reference>
        </references>
      </pivotArea>
    </chartFormat>
    <chartFormat chart="0" format="37" series="1">
      <pivotArea type="data" outline="0" fieldPosition="0">
        <references count="2">
          <reference field="4294967294" count="1" selected="0">
            <x v="1"/>
          </reference>
          <reference field="0" count="1" selected="0">
            <x v="18"/>
          </reference>
        </references>
      </pivotArea>
    </chartFormat>
    <chartFormat chart="0" format="38" series="1">
      <pivotArea type="data" outline="0" fieldPosition="0">
        <references count="2">
          <reference field="4294967294" count="1" selected="0">
            <x v="0"/>
          </reference>
          <reference field="0" count="1" selected="0">
            <x v="19"/>
          </reference>
        </references>
      </pivotArea>
    </chartFormat>
    <chartFormat chart="0" format="39" series="1">
      <pivotArea type="data" outline="0" fieldPosition="0">
        <references count="2">
          <reference field="4294967294" count="1" selected="0">
            <x v="1"/>
          </reference>
          <reference field="0" count="1" selected="0">
            <x v="19"/>
          </reference>
        </references>
      </pivotArea>
    </chartFormat>
    <chartFormat chart="0" format="40" series="1">
      <pivotArea type="data" outline="0" fieldPosition="0">
        <references count="2">
          <reference field="4294967294" count="1" selected="0">
            <x v="0"/>
          </reference>
          <reference field="0" count="1" selected="0">
            <x v="20"/>
          </reference>
        </references>
      </pivotArea>
    </chartFormat>
    <chartFormat chart="0" format="41" series="1">
      <pivotArea type="data" outline="0" fieldPosition="0">
        <references count="2">
          <reference field="4294967294" count="1" selected="0">
            <x v="1"/>
          </reference>
          <reference field="0" count="1" selected="0">
            <x v="20"/>
          </reference>
        </references>
      </pivotArea>
    </chartFormat>
    <chartFormat chart="0" format="42" series="1">
      <pivotArea type="data" outline="0" fieldPosition="0">
        <references count="2">
          <reference field="4294967294" count="1" selected="0">
            <x v="0"/>
          </reference>
          <reference field="0" count="1" selected="0">
            <x v="21"/>
          </reference>
        </references>
      </pivotArea>
    </chartFormat>
    <chartFormat chart="0" format="43" series="1">
      <pivotArea type="data" outline="0" fieldPosition="0">
        <references count="2">
          <reference field="4294967294" count="1" selected="0">
            <x v="1"/>
          </reference>
          <reference field="0" count="1" selected="0">
            <x v="21"/>
          </reference>
        </references>
      </pivotArea>
    </chartFormat>
    <chartFormat chart="0" format="44" series="1">
      <pivotArea type="data" outline="0" fieldPosition="0">
        <references count="2">
          <reference field="4294967294" count="1" selected="0">
            <x v="0"/>
          </reference>
          <reference field="0" count="1" selected="0">
            <x v="22"/>
          </reference>
        </references>
      </pivotArea>
    </chartFormat>
    <chartFormat chart="0" format="45" series="1">
      <pivotArea type="data" outline="0" fieldPosition="0">
        <references count="2">
          <reference field="4294967294" count="1" selected="0">
            <x v="1"/>
          </reference>
          <reference field="0" count="1" selected="0">
            <x v="22"/>
          </reference>
        </references>
      </pivotArea>
    </chartFormat>
    <chartFormat chart="0" format="46" series="1">
      <pivotArea type="data" outline="0" fieldPosition="0">
        <references count="2">
          <reference field="4294967294" count="1" selected="0">
            <x v="0"/>
          </reference>
          <reference field="0" count="1" selected="0">
            <x v="23"/>
          </reference>
        </references>
      </pivotArea>
    </chartFormat>
    <chartFormat chart="0" format="47" series="1">
      <pivotArea type="data" outline="0" fieldPosition="0">
        <references count="2">
          <reference field="4294967294" count="1" selected="0">
            <x v="1"/>
          </reference>
          <reference field="0" count="1" selected="0">
            <x v="23"/>
          </reference>
        </references>
      </pivotArea>
    </chartFormat>
    <chartFormat chart="0" format="48" series="1">
      <pivotArea type="data" outline="0" fieldPosition="0">
        <references count="2">
          <reference field="4294967294" count="1" selected="0">
            <x v="0"/>
          </reference>
          <reference field="0" count="1" selected="0">
            <x v="24"/>
          </reference>
        </references>
      </pivotArea>
    </chartFormat>
    <chartFormat chart="0" format="49" series="1">
      <pivotArea type="data" outline="0" fieldPosition="0">
        <references count="2">
          <reference field="4294967294" count="1" selected="0">
            <x v="1"/>
          </reference>
          <reference field="0" count="1" selected="0">
            <x v="24"/>
          </reference>
        </references>
      </pivotArea>
    </chartFormat>
    <chartFormat chart="0" format="50" series="1">
      <pivotArea type="data" outline="0" fieldPosition="0">
        <references count="2">
          <reference field="4294967294" count="1" selected="0">
            <x v="0"/>
          </reference>
          <reference field="0" count="1" selected="0">
            <x v="25"/>
          </reference>
        </references>
      </pivotArea>
    </chartFormat>
    <chartFormat chart="0" format="51" series="1">
      <pivotArea type="data" outline="0" fieldPosition="0">
        <references count="2">
          <reference field="4294967294" count="1" selected="0">
            <x v="1"/>
          </reference>
          <reference field="0" count="1" selected="0">
            <x v="25"/>
          </reference>
        </references>
      </pivotArea>
    </chartFormat>
    <chartFormat chart="0" format="52" series="1">
      <pivotArea type="data" outline="0" fieldPosition="0">
        <references count="2">
          <reference field="4294967294" count="1" selected="0">
            <x v="0"/>
          </reference>
          <reference field="0" count="1" selected="0">
            <x v="26"/>
          </reference>
        </references>
      </pivotArea>
    </chartFormat>
    <chartFormat chart="0" format="53" series="1">
      <pivotArea type="data" outline="0" fieldPosition="0">
        <references count="2">
          <reference field="4294967294" count="1" selected="0">
            <x v="1"/>
          </reference>
          <reference field="0" count="1" selected="0">
            <x v="26"/>
          </reference>
        </references>
      </pivotArea>
    </chartFormat>
    <chartFormat chart="0" format="54" series="1">
      <pivotArea type="data" outline="0" fieldPosition="0">
        <references count="2">
          <reference field="4294967294" count="1" selected="0">
            <x v="0"/>
          </reference>
          <reference field="0" count="1" selected="0">
            <x v="27"/>
          </reference>
        </references>
      </pivotArea>
    </chartFormat>
    <chartFormat chart="0" format="55" series="1">
      <pivotArea type="data" outline="0" fieldPosition="0">
        <references count="2">
          <reference field="4294967294" count="1" selected="0">
            <x v="1"/>
          </reference>
          <reference field="0" count="1" selected="0">
            <x v="27"/>
          </reference>
        </references>
      </pivotArea>
    </chartFormat>
    <chartFormat chart="0" format="56" series="1">
      <pivotArea type="data" outline="0" fieldPosition="0">
        <references count="2">
          <reference field="4294967294" count="1" selected="0">
            <x v="0"/>
          </reference>
          <reference field="0" count="1" selected="0">
            <x v="28"/>
          </reference>
        </references>
      </pivotArea>
    </chartFormat>
    <chartFormat chart="0" format="57" series="1">
      <pivotArea type="data" outline="0" fieldPosition="0">
        <references count="2">
          <reference field="4294967294" count="1" selected="0">
            <x v="1"/>
          </reference>
          <reference field="0" count="1" selected="0">
            <x v="28"/>
          </reference>
        </references>
      </pivotArea>
    </chartFormat>
    <chartFormat chart="0" format="58" series="1">
      <pivotArea type="data" outline="0" fieldPosition="0">
        <references count="2">
          <reference field="4294967294" count="1" selected="0">
            <x v="0"/>
          </reference>
          <reference field="0" count="1" selected="0">
            <x v="29"/>
          </reference>
        </references>
      </pivotArea>
    </chartFormat>
    <chartFormat chart="0" format="59" series="1">
      <pivotArea type="data" outline="0" fieldPosition="0">
        <references count="2">
          <reference field="4294967294" count="1" selected="0">
            <x v="1"/>
          </reference>
          <reference field="0" count="1" selected="0">
            <x v="29"/>
          </reference>
        </references>
      </pivotArea>
    </chartFormat>
    <chartFormat chart="0" format="60" series="1">
      <pivotArea type="data" outline="0" fieldPosition="0">
        <references count="2">
          <reference field="4294967294" count="1" selected="0">
            <x v="0"/>
          </reference>
          <reference field="0" count="1" selected="0">
            <x v="30"/>
          </reference>
        </references>
      </pivotArea>
    </chartFormat>
    <chartFormat chart="0" format="61" series="1">
      <pivotArea type="data" outline="0" fieldPosition="0">
        <references count="2">
          <reference field="4294967294" count="1" selected="0">
            <x v="1"/>
          </reference>
          <reference field="0" count="1" selected="0">
            <x v="30"/>
          </reference>
        </references>
      </pivotArea>
    </chartFormat>
    <chartFormat chart="0" format="62" series="1">
      <pivotArea type="data" outline="0" fieldPosition="0">
        <references count="2">
          <reference field="4294967294" count="1" selected="0">
            <x v="0"/>
          </reference>
          <reference field="0" count="1" selected="0">
            <x v="31"/>
          </reference>
        </references>
      </pivotArea>
    </chartFormat>
    <chartFormat chart="0" format="63" series="1">
      <pivotArea type="data" outline="0" fieldPosition="0">
        <references count="2">
          <reference field="4294967294" count="1" selected="0">
            <x v="1"/>
          </reference>
          <reference field="0" count="1" selected="0">
            <x v="31"/>
          </reference>
        </references>
      </pivotArea>
    </chartFormat>
    <chartFormat chart="0" format="64" series="1">
      <pivotArea type="data" outline="0" fieldPosition="0">
        <references count="2">
          <reference field="4294967294" count="1" selected="0">
            <x v="0"/>
          </reference>
          <reference field="0" count="1" selected="0">
            <x v="32"/>
          </reference>
        </references>
      </pivotArea>
    </chartFormat>
    <chartFormat chart="0" format="65" series="1">
      <pivotArea type="data" outline="0" fieldPosition="0">
        <references count="2">
          <reference field="4294967294" count="1" selected="0">
            <x v="1"/>
          </reference>
          <reference field="0" count="1" selected="0">
            <x v="32"/>
          </reference>
        </references>
      </pivotArea>
    </chartFormat>
    <chartFormat chart="0" format="66" series="1">
      <pivotArea type="data" outline="0" fieldPosition="0">
        <references count="2">
          <reference field="4294967294" count="1" selected="0">
            <x v="0"/>
          </reference>
          <reference field="0" count="1" selected="0">
            <x v="33"/>
          </reference>
        </references>
      </pivotArea>
    </chartFormat>
    <chartFormat chart="0" format="67" series="1">
      <pivotArea type="data" outline="0" fieldPosition="0">
        <references count="2">
          <reference field="4294967294" count="1" selected="0">
            <x v="1"/>
          </reference>
          <reference field="0" count="1" selected="0">
            <x v="33"/>
          </reference>
        </references>
      </pivotArea>
    </chartFormat>
    <chartFormat chart="0" format="68" series="1">
      <pivotArea type="data" outline="0" fieldPosition="0">
        <references count="2">
          <reference field="4294967294" count="1" selected="0">
            <x v="0"/>
          </reference>
          <reference field="0" count="1" selected="0">
            <x v="34"/>
          </reference>
        </references>
      </pivotArea>
    </chartFormat>
    <chartFormat chart="0" format="69" series="1">
      <pivotArea type="data" outline="0" fieldPosition="0">
        <references count="2">
          <reference field="4294967294" count="1" selected="0">
            <x v="1"/>
          </reference>
          <reference field="0" count="1" selected="0">
            <x v="34"/>
          </reference>
        </references>
      </pivotArea>
    </chartFormat>
    <chartFormat chart="4" format="140" series="1">
      <pivotArea type="data" outline="0" fieldPosition="0">
        <references count="2">
          <reference field="4294967294" count="1" selected="0">
            <x v="0"/>
          </reference>
          <reference field="0" count="1" selected="0">
            <x v="0"/>
          </reference>
        </references>
      </pivotArea>
    </chartFormat>
    <chartFormat chart="4" format="141" series="1">
      <pivotArea type="data" outline="0" fieldPosition="0">
        <references count="2">
          <reference field="4294967294" count="1" selected="0">
            <x v="0"/>
          </reference>
          <reference field="0" count="1" selected="0">
            <x v="1"/>
          </reference>
        </references>
      </pivotArea>
    </chartFormat>
    <chartFormat chart="4" format="142" series="1">
      <pivotArea type="data" outline="0" fieldPosition="0">
        <references count="2">
          <reference field="4294967294" count="1" selected="0">
            <x v="0"/>
          </reference>
          <reference field="0" count="1" selected="0">
            <x v="2"/>
          </reference>
        </references>
      </pivotArea>
    </chartFormat>
    <chartFormat chart="4" format="143" series="1">
      <pivotArea type="data" outline="0" fieldPosition="0">
        <references count="2">
          <reference field="4294967294" count="1" selected="0">
            <x v="0"/>
          </reference>
          <reference field="0" count="1" selected="0">
            <x v="3"/>
          </reference>
        </references>
      </pivotArea>
    </chartFormat>
    <chartFormat chart="4" format="144" series="1">
      <pivotArea type="data" outline="0" fieldPosition="0">
        <references count="2">
          <reference field="4294967294" count="1" selected="0">
            <x v="0"/>
          </reference>
          <reference field="0" count="1" selected="0">
            <x v="4"/>
          </reference>
        </references>
      </pivotArea>
    </chartFormat>
    <chartFormat chart="4" format="145" series="1">
      <pivotArea type="data" outline="0" fieldPosition="0">
        <references count="2">
          <reference field="4294967294" count="1" selected="0">
            <x v="0"/>
          </reference>
          <reference field="0" count="1" selected="0">
            <x v="5"/>
          </reference>
        </references>
      </pivotArea>
    </chartFormat>
    <chartFormat chart="4" format="146" series="1">
      <pivotArea type="data" outline="0" fieldPosition="0">
        <references count="2">
          <reference field="4294967294" count="1" selected="0">
            <x v="0"/>
          </reference>
          <reference field="0" count="1" selected="0">
            <x v="6"/>
          </reference>
        </references>
      </pivotArea>
    </chartFormat>
    <chartFormat chart="4" format="147" series="1">
      <pivotArea type="data" outline="0" fieldPosition="0">
        <references count="2">
          <reference field="4294967294" count="1" selected="0">
            <x v="0"/>
          </reference>
          <reference field="0" count="1" selected="0">
            <x v="7"/>
          </reference>
        </references>
      </pivotArea>
    </chartFormat>
    <chartFormat chart="4" format="148" series="1">
      <pivotArea type="data" outline="0" fieldPosition="0">
        <references count="2">
          <reference field="4294967294" count="1" selected="0">
            <x v="0"/>
          </reference>
          <reference field="0" count="1" selected="0">
            <x v="8"/>
          </reference>
        </references>
      </pivotArea>
    </chartFormat>
    <chartFormat chart="4" format="149" series="1">
      <pivotArea type="data" outline="0" fieldPosition="0">
        <references count="2">
          <reference field="4294967294" count="1" selected="0">
            <x v="0"/>
          </reference>
          <reference field="0" count="1" selected="0">
            <x v="9"/>
          </reference>
        </references>
      </pivotArea>
    </chartFormat>
    <chartFormat chart="4" format="150" series="1">
      <pivotArea type="data" outline="0" fieldPosition="0">
        <references count="2">
          <reference field="4294967294" count="1" selected="0">
            <x v="0"/>
          </reference>
          <reference field="0" count="1" selected="0">
            <x v="10"/>
          </reference>
        </references>
      </pivotArea>
    </chartFormat>
    <chartFormat chart="4" format="151" series="1">
      <pivotArea type="data" outline="0" fieldPosition="0">
        <references count="2">
          <reference field="4294967294" count="1" selected="0">
            <x v="0"/>
          </reference>
          <reference field="0" count="1" selected="0">
            <x v="11"/>
          </reference>
        </references>
      </pivotArea>
    </chartFormat>
    <chartFormat chart="4" format="152" series="1">
      <pivotArea type="data" outline="0" fieldPosition="0">
        <references count="2">
          <reference field="4294967294" count="1" selected="0">
            <x v="0"/>
          </reference>
          <reference field="0" count="1" selected="0">
            <x v="12"/>
          </reference>
        </references>
      </pivotArea>
    </chartFormat>
    <chartFormat chart="4" format="153" series="1">
      <pivotArea type="data" outline="0" fieldPosition="0">
        <references count="2">
          <reference field="4294967294" count="1" selected="0">
            <x v="0"/>
          </reference>
          <reference field="0" count="1" selected="0">
            <x v="13"/>
          </reference>
        </references>
      </pivotArea>
    </chartFormat>
    <chartFormat chart="4" format="154" series="1">
      <pivotArea type="data" outline="0" fieldPosition="0">
        <references count="2">
          <reference field="4294967294" count="1" selected="0">
            <x v="0"/>
          </reference>
          <reference field="0" count="1" selected="0">
            <x v="14"/>
          </reference>
        </references>
      </pivotArea>
    </chartFormat>
    <chartFormat chart="4" format="155" series="1">
      <pivotArea type="data" outline="0" fieldPosition="0">
        <references count="2">
          <reference field="4294967294" count="1" selected="0">
            <x v="0"/>
          </reference>
          <reference field="0" count="1" selected="0">
            <x v="15"/>
          </reference>
        </references>
      </pivotArea>
    </chartFormat>
    <chartFormat chart="4" format="156" series="1">
      <pivotArea type="data" outline="0" fieldPosition="0">
        <references count="2">
          <reference field="4294967294" count="1" selected="0">
            <x v="0"/>
          </reference>
          <reference field="0" count="1" selected="0">
            <x v="16"/>
          </reference>
        </references>
      </pivotArea>
    </chartFormat>
    <chartFormat chart="4" format="157" series="1">
      <pivotArea type="data" outline="0" fieldPosition="0">
        <references count="2">
          <reference field="4294967294" count="1" selected="0">
            <x v="0"/>
          </reference>
          <reference field="0" count="1" selected="0">
            <x v="17"/>
          </reference>
        </references>
      </pivotArea>
    </chartFormat>
    <chartFormat chart="4" format="158" series="1">
      <pivotArea type="data" outline="0" fieldPosition="0">
        <references count="2">
          <reference field="4294967294" count="1" selected="0">
            <x v="0"/>
          </reference>
          <reference field="0" count="1" selected="0">
            <x v="18"/>
          </reference>
        </references>
      </pivotArea>
    </chartFormat>
    <chartFormat chart="4" format="159" series="1">
      <pivotArea type="data" outline="0" fieldPosition="0">
        <references count="2">
          <reference field="4294967294" count="1" selected="0">
            <x v="0"/>
          </reference>
          <reference field="0" count="1" selected="0">
            <x v="19"/>
          </reference>
        </references>
      </pivotArea>
    </chartFormat>
    <chartFormat chart="4" format="160" series="1">
      <pivotArea type="data" outline="0" fieldPosition="0">
        <references count="2">
          <reference field="4294967294" count="1" selected="0">
            <x v="0"/>
          </reference>
          <reference field="0" count="1" selected="0">
            <x v="20"/>
          </reference>
        </references>
      </pivotArea>
    </chartFormat>
    <chartFormat chart="4" format="161" series="1">
      <pivotArea type="data" outline="0" fieldPosition="0">
        <references count="2">
          <reference field="4294967294" count="1" selected="0">
            <x v="0"/>
          </reference>
          <reference field="0" count="1" selected="0">
            <x v="21"/>
          </reference>
        </references>
      </pivotArea>
    </chartFormat>
    <chartFormat chart="4" format="162" series="1">
      <pivotArea type="data" outline="0" fieldPosition="0">
        <references count="2">
          <reference field="4294967294" count="1" selected="0">
            <x v="0"/>
          </reference>
          <reference field="0" count="1" selected="0">
            <x v="22"/>
          </reference>
        </references>
      </pivotArea>
    </chartFormat>
    <chartFormat chart="4" format="163" series="1">
      <pivotArea type="data" outline="0" fieldPosition="0">
        <references count="2">
          <reference field="4294967294" count="1" selected="0">
            <x v="0"/>
          </reference>
          <reference field="0" count="1" selected="0">
            <x v="23"/>
          </reference>
        </references>
      </pivotArea>
    </chartFormat>
    <chartFormat chart="4" format="164" series="1">
      <pivotArea type="data" outline="0" fieldPosition="0">
        <references count="2">
          <reference field="4294967294" count="1" selected="0">
            <x v="0"/>
          </reference>
          <reference field="0" count="1" selected="0">
            <x v="24"/>
          </reference>
        </references>
      </pivotArea>
    </chartFormat>
    <chartFormat chart="4" format="165" series="1">
      <pivotArea type="data" outline="0" fieldPosition="0">
        <references count="2">
          <reference field="4294967294" count="1" selected="0">
            <x v="0"/>
          </reference>
          <reference field="0" count="1" selected="0">
            <x v="25"/>
          </reference>
        </references>
      </pivotArea>
    </chartFormat>
    <chartFormat chart="4" format="166" series="1">
      <pivotArea type="data" outline="0" fieldPosition="0">
        <references count="2">
          <reference field="4294967294" count="1" selected="0">
            <x v="0"/>
          </reference>
          <reference field="0" count="1" selected="0">
            <x v="26"/>
          </reference>
        </references>
      </pivotArea>
    </chartFormat>
    <chartFormat chart="4" format="167" series="1">
      <pivotArea type="data" outline="0" fieldPosition="0">
        <references count="2">
          <reference field="4294967294" count="1" selected="0">
            <x v="0"/>
          </reference>
          <reference field="0" count="1" selected="0">
            <x v="27"/>
          </reference>
        </references>
      </pivotArea>
    </chartFormat>
    <chartFormat chart="4" format="168" series="1">
      <pivotArea type="data" outline="0" fieldPosition="0">
        <references count="2">
          <reference field="4294967294" count="1" selected="0">
            <x v="0"/>
          </reference>
          <reference field="0" count="1" selected="0">
            <x v="28"/>
          </reference>
        </references>
      </pivotArea>
    </chartFormat>
    <chartFormat chart="4" format="169" series="1">
      <pivotArea type="data" outline="0" fieldPosition="0">
        <references count="2">
          <reference field="4294967294" count="1" selected="0">
            <x v="0"/>
          </reference>
          <reference field="0" count="1" selected="0">
            <x v="29"/>
          </reference>
        </references>
      </pivotArea>
    </chartFormat>
    <chartFormat chart="4" format="170" series="1">
      <pivotArea type="data" outline="0" fieldPosition="0">
        <references count="2">
          <reference field="4294967294" count="1" selected="0">
            <x v="0"/>
          </reference>
          <reference field="0" count="1" selected="0">
            <x v="30"/>
          </reference>
        </references>
      </pivotArea>
    </chartFormat>
    <chartFormat chart="4" format="171" series="1">
      <pivotArea type="data" outline="0" fieldPosition="0">
        <references count="2">
          <reference field="4294967294" count="1" selected="0">
            <x v="0"/>
          </reference>
          <reference field="0" count="1" selected="0">
            <x v="31"/>
          </reference>
        </references>
      </pivotArea>
    </chartFormat>
    <chartFormat chart="4" format="172" series="1">
      <pivotArea type="data" outline="0" fieldPosition="0">
        <references count="2">
          <reference field="4294967294" count="1" selected="0">
            <x v="0"/>
          </reference>
          <reference field="0" count="1" selected="0">
            <x v="32"/>
          </reference>
        </references>
      </pivotArea>
    </chartFormat>
    <chartFormat chart="4" format="173" series="1">
      <pivotArea type="data" outline="0" fieldPosition="0">
        <references count="2">
          <reference field="4294967294" count="1" selected="0">
            <x v="0"/>
          </reference>
          <reference field="0" count="1" selected="0">
            <x v="33"/>
          </reference>
        </references>
      </pivotArea>
    </chartFormat>
    <chartFormat chart="4" format="174" series="1">
      <pivotArea type="data" outline="0" fieldPosition="0">
        <references count="2">
          <reference field="4294967294" count="1" selected="0">
            <x v="0"/>
          </reference>
          <reference field="0" count="1" selected="0">
            <x v="34"/>
          </reference>
        </references>
      </pivotArea>
    </chartFormat>
    <chartFormat chart="4" format="175" series="1">
      <pivotArea type="data" outline="0" fieldPosition="0">
        <references count="2">
          <reference field="4294967294" count="1" selected="0">
            <x v="1"/>
          </reference>
          <reference field="0" count="1" selected="0">
            <x v="0"/>
          </reference>
        </references>
      </pivotArea>
    </chartFormat>
    <chartFormat chart="4" format="176" series="1">
      <pivotArea type="data" outline="0" fieldPosition="0">
        <references count="2">
          <reference field="4294967294" count="1" selected="0">
            <x v="1"/>
          </reference>
          <reference field="0" count="1" selected="0">
            <x v="1"/>
          </reference>
        </references>
      </pivotArea>
    </chartFormat>
    <chartFormat chart="4" format="177" series="1">
      <pivotArea type="data" outline="0" fieldPosition="0">
        <references count="2">
          <reference field="4294967294" count="1" selected="0">
            <x v="1"/>
          </reference>
          <reference field="0" count="1" selected="0">
            <x v="2"/>
          </reference>
        </references>
      </pivotArea>
    </chartFormat>
    <chartFormat chart="4" format="178" series="1">
      <pivotArea type="data" outline="0" fieldPosition="0">
        <references count="2">
          <reference field="4294967294" count="1" selected="0">
            <x v="1"/>
          </reference>
          <reference field="0" count="1" selected="0">
            <x v="3"/>
          </reference>
        </references>
      </pivotArea>
    </chartFormat>
    <chartFormat chart="4" format="179" series="1">
      <pivotArea type="data" outline="0" fieldPosition="0">
        <references count="2">
          <reference field="4294967294" count="1" selected="0">
            <x v="1"/>
          </reference>
          <reference field="0" count="1" selected="0">
            <x v="4"/>
          </reference>
        </references>
      </pivotArea>
    </chartFormat>
    <chartFormat chart="4" format="180" series="1">
      <pivotArea type="data" outline="0" fieldPosition="0">
        <references count="2">
          <reference field="4294967294" count="1" selected="0">
            <x v="1"/>
          </reference>
          <reference field="0" count="1" selected="0">
            <x v="5"/>
          </reference>
        </references>
      </pivotArea>
    </chartFormat>
    <chartFormat chart="4" format="181" series="1">
      <pivotArea type="data" outline="0" fieldPosition="0">
        <references count="2">
          <reference field="4294967294" count="1" selected="0">
            <x v="1"/>
          </reference>
          <reference field="0" count="1" selected="0">
            <x v="6"/>
          </reference>
        </references>
      </pivotArea>
    </chartFormat>
    <chartFormat chart="4" format="182" series="1">
      <pivotArea type="data" outline="0" fieldPosition="0">
        <references count="2">
          <reference field="4294967294" count="1" selected="0">
            <x v="1"/>
          </reference>
          <reference field="0" count="1" selected="0">
            <x v="7"/>
          </reference>
        </references>
      </pivotArea>
    </chartFormat>
    <chartFormat chart="4" format="183" series="1">
      <pivotArea type="data" outline="0" fieldPosition="0">
        <references count="2">
          <reference field="4294967294" count="1" selected="0">
            <x v="1"/>
          </reference>
          <reference field="0" count="1" selected="0">
            <x v="8"/>
          </reference>
        </references>
      </pivotArea>
    </chartFormat>
    <chartFormat chart="4" format="184" series="1">
      <pivotArea type="data" outline="0" fieldPosition="0">
        <references count="2">
          <reference field="4294967294" count="1" selected="0">
            <x v="1"/>
          </reference>
          <reference field="0" count="1" selected="0">
            <x v="9"/>
          </reference>
        </references>
      </pivotArea>
    </chartFormat>
    <chartFormat chart="4" format="185" series="1">
      <pivotArea type="data" outline="0" fieldPosition="0">
        <references count="2">
          <reference field="4294967294" count="1" selected="0">
            <x v="1"/>
          </reference>
          <reference field="0" count="1" selected="0">
            <x v="10"/>
          </reference>
        </references>
      </pivotArea>
    </chartFormat>
    <chartFormat chart="4" format="186" series="1">
      <pivotArea type="data" outline="0" fieldPosition="0">
        <references count="2">
          <reference field="4294967294" count="1" selected="0">
            <x v="1"/>
          </reference>
          <reference field="0" count="1" selected="0">
            <x v="11"/>
          </reference>
        </references>
      </pivotArea>
    </chartFormat>
    <chartFormat chart="4" format="187" series="1">
      <pivotArea type="data" outline="0" fieldPosition="0">
        <references count="2">
          <reference field="4294967294" count="1" selected="0">
            <x v="1"/>
          </reference>
          <reference field="0" count="1" selected="0">
            <x v="12"/>
          </reference>
        </references>
      </pivotArea>
    </chartFormat>
    <chartFormat chart="4" format="188" series="1">
      <pivotArea type="data" outline="0" fieldPosition="0">
        <references count="2">
          <reference field="4294967294" count="1" selected="0">
            <x v="1"/>
          </reference>
          <reference field="0" count="1" selected="0">
            <x v="13"/>
          </reference>
        </references>
      </pivotArea>
    </chartFormat>
    <chartFormat chart="4" format="189" series="1">
      <pivotArea type="data" outline="0" fieldPosition="0">
        <references count="2">
          <reference field="4294967294" count="1" selected="0">
            <x v="1"/>
          </reference>
          <reference field="0" count="1" selected="0">
            <x v="14"/>
          </reference>
        </references>
      </pivotArea>
    </chartFormat>
    <chartFormat chart="4" format="190" series="1">
      <pivotArea type="data" outline="0" fieldPosition="0">
        <references count="2">
          <reference field="4294967294" count="1" selected="0">
            <x v="1"/>
          </reference>
          <reference field="0" count="1" selected="0">
            <x v="15"/>
          </reference>
        </references>
      </pivotArea>
    </chartFormat>
    <chartFormat chart="4" format="191" series="1">
      <pivotArea type="data" outline="0" fieldPosition="0">
        <references count="2">
          <reference field="4294967294" count="1" selected="0">
            <x v="1"/>
          </reference>
          <reference field="0" count="1" selected="0">
            <x v="16"/>
          </reference>
        </references>
      </pivotArea>
    </chartFormat>
    <chartFormat chart="4" format="192" series="1">
      <pivotArea type="data" outline="0" fieldPosition="0">
        <references count="2">
          <reference field="4294967294" count="1" selected="0">
            <x v="1"/>
          </reference>
          <reference field="0" count="1" selected="0">
            <x v="17"/>
          </reference>
        </references>
      </pivotArea>
    </chartFormat>
    <chartFormat chart="4" format="193" series="1">
      <pivotArea type="data" outline="0" fieldPosition="0">
        <references count="2">
          <reference field="4294967294" count="1" selected="0">
            <x v="1"/>
          </reference>
          <reference field="0" count="1" selected="0">
            <x v="18"/>
          </reference>
        </references>
      </pivotArea>
    </chartFormat>
    <chartFormat chart="4" format="194" series="1">
      <pivotArea type="data" outline="0" fieldPosition="0">
        <references count="2">
          <reference field="4294967294" count="1" selected="0">
            <x v="1"/>
          </reference>
          <reference field="0" count="1" selected="0">
            <x v="19"/>
          </reference>
        </references>
      </pivotArea>
    </chartFormat>
    <chartFormat chart="4" format="195" series="1">
      <pivotArea type="data" outline="0" fieldPosition="0">
        <references count="2">
          <reference field="4294967294" count="1" selected="0">
            <x v="1"/>
          </reference>
          <reference field="0" count="1" selected="0">
            <x v="20"/>
          </reference>
        </references>
      </pivotArea>
    </chartFormat>
    <chartFormat chart="4" format="196" series="1">
      <pivotArea type="data" outline="0" fieldPosition="0">
        <references count="2">
          <reference field="4294967294" count="1" selected="0">
            <x v="1"/>
          </reference>
          <reference field="0" count="1" selected="0">
            <x v="21"/>
          </reference>
        </references>
      </pivotArea>
    </chartFormat>
    <chartFormat chart="4" format="197" series="1">
      <pivotArea type="data" outline="0" fieldPosition="0">
        <references count="2">
          <reference field="4294967294" count="1" selected="0">
            <x v="1"/>
          </reference>
          <reference field="0" count="1" selected="0">
            <x v="22"/>
          </reference>
        </references>
      </pivotArea>
    </chartFormat>
    <chartFormat chart="4" format="198" series="1">
      <pivotArea type="data" outline="0" fieldPosition="0">
        <references count="2">
          <reference field="4294967294" count="1" selected="0">
            <x v="1"/>
          </reference>
          <reference field="0" count="1" selected="0">
            <x v="23"/>
          </reference>
        </references>
      </pivotArea>
    </chartFormat>
    <chartFormat chart="4" format="199" series="1">
      <pivotArea type="data" outline="0" fieldPosition="0">
        <references count="2">
          <reference field="4294967294" count="1" selected="0">
            <x v="1"/>
          </reference>
          <reference field="0" count="1" selected="0">
            <x v="24"/>
          </reference>
        </references>
      </pivotArea>
    </chartFormat>
    <chartFormat chart="4" format="200" series="1">
      <pivotArea type="data" outline="0" fieldPosition="0">
        <references count="2">
          <reference field="4294967294" count="1" selected="0">
            <x v="1"/>
          </reference>
          <reference field="0" count="1" selected="0">
            <x v="25"/>
          </reference>
        </references>
      </pivotArea>
    </chartFormat>
    <chartFormat chart="4" format="201" series="1">
      <pivotArea type="data" outline="0" fieldPosition="0">
        <references count="2">
          <reference field="4294967294" count="1" selected="0">
            <x v="1"/>
          </reference>
          <reference field="0" count="1" selected="0">
            <x v="26"/>
          </reference>
        </references>
      </pivotArea>
    </chartFormat>
    <chartFormat chart="4" format="202" series="1">
      <pivotArea type="data" outline="0" fieldPosition="0">
        <references count="2">
          <reference field="4294967294" count="1" selected="0">
            <x v="1"/>
          </reference>
          <reference field="0" count="1" selected="0">
            <x v="27"/>
          </reference>
        </references>
      </pivotArea>
    </chartFormat>
    <chartFormat chart="4" format="203" series="1">
      <pivotArea type="data" outline="0" fieldPosition="0">
        <references count="2">
          <reference field="4294967294" count="1" selected="0">
            <x v="1"/>
          </reference>
          <reference field="0" count="1" selected="0">
            <x v="28"/>
          </reference>
        </references>
      </pivotArea>
    </chartFormat>
    <chartFormat chart="4" format="204" series="1">
      <pivotArea type="data" outline="0" fieldPosition="0">
        <references count="2">
          <reference field="4294967294" count="1" selected="0">
            <x v="1"/>
          </reference>
          <reference field="0" count="1" selected="0">
            <x v="29"/>
          </reference>
        </references>
      </pivotArea>
    </chartFormat>
    <chartFormat chart="4" format="205" series="1">
      <pivotArea type="data" outline="0" fieldPosition="0">
        <references count="2">
          <reference field="4294967294" count="1" selected="0">
            <x v="1"/>
          </reference>
          <reference field="0" count="1" selected="0">
            <x v="30"/>
          </reference>
        </references>
      </pivotArea>
    </chartFormat>
    <chartFormat chart="4" format="206" series="1">
      <pivotArea type="data" outline="0" fieldPosition="0">
        <references count="2">
          <reference field="4294967294" count="1" selected="0">
            <x v="1"/>
          </reference>
          <reference field="0" count="1" selected="0">
            <x v="31"/>
          </reference>
        </references>
      </pivotArea>
    </chartFormat>
    <chartFormat chart="4" format="207" series="1">
      <pivotArea type="data" outline="0" fieldPosition="0">
        <references count="2">
          <reference field="4294967294" count="1" selected="0">
            <x v="1"/>
          </reference>
          <reference field="0" count="1" selected="0">
            <x v="32"/>
          </reference>
        </references>
      </pivotArea>
    </chartFormat>
    <chartFormat chart="4" format="208" series="1">
      <pivotArea type="data" outline="0" fieldPosition="0">
        <references count="2">
          <reference field="4294967294" count="1" selected="0">
            <x v="1"/>
          </reference>
          <reference field="0" count="1" selected="0">
            <x v="33"/>
          </reference>
        </references>
      </pivotArea>
    </chartFormat>
    <chartFormat chart="4" format="209" series="1">
      <pivotArea type="data" outline="0" fieldPosition="0">
        <references count="2">
          <reference field="4294967294" count="1" selected="0">
            <x v="1"/>
          </reference>
          <reference field="0" count="1" selected="0">
            <x v="34"/>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 of revol bal"/>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6"/>
  </rowHierarchiesUsage>
  <colHierarchiesUsage count="2">
    <colHierarchyUsage hierarchyUsage="-2"/>
    <colHierarchyUsage hierarchyUsage="2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ata]"/>
        <x15:activeTabTopLevelEntity name="[Credit_his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3696B25-6E3D-4826-9AFB-0B6F76618D69}" name="PivotTable2"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location ref="A1:B4"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Sum of total_pymnt" fld="0" showDataAs="percentOfTotal" baseField="1" baseItem="0" numFmtId="10"/>
  </dataFields>
  <chartFormats count="6">
    <chartFormat chart="0" format="0"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0" format="3">
      <pivotArea type="data" outline="0" fieldPosition="0">
        <references count="2">
          <reference field="4294967294" count="1" selected="0">
            <x v="0"/>
          </reference>
          <reference field="1" count="1" selected="0">
            <x v="1"/>
          </reference>
        </references>
      </pivotArea>
    </chartFormat>
    <chartFormat chart="5" format="7" series="1">
      <pivotArea type="data" outline="0" fieldPosition="0">
        <references count="1">
          <reference field="4294967294" count="1" selected="0">
            <x v="0"/>
          </reference>
        </references>
      </pivotArea>
    </chartFormat>
    <chartFormat chart="5" format="8">
      <pivotArea type="data" outline="0" fieldPosition="0">
        <references count="2">
          <reference field="4294967294" count="1" selected="0">
            <x v="0"/>
          </reference>
          <reference field="1" count="1" selected="0">
            <x v="0"/>
          </reference>
        </references>
      </pivotArea>
    </chartFormat>
    <chartFormat chart="5" format="9">
      <pivotArea type="data" outline="0" fieldPosition="0">
        <references count="2">
          <reference field="4294967294" count="1" selected="0">
            <x v="0"/>
          </reference>
          <reference field="1" count="1" selected="0">
            <x v="1"/>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history]"/>
        <x15:activeTabTopLevelEntity name="[Lo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924B5BA-91FD-4DE5-9022-88BDA7BA56C8}" name="PivotTable6" cacheId="6"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location ref="A8:A9" firstHeaderRow="1" firstDataRow="1" firstDataCol="0"/>
  <pivotFields count="1">
    <pivotField dataField="1" subtotalTop="0" showAll="0" defaultSubtotal="0"/>
  </pivotFields>
  <rowItems count="1">
    <i/>
  </rowItems>
  <colItems count="1">
    <i/>
  </colItems>
  <dataFields count="1">
    <dataField name="Sum of total_pymnt" fld="0" baseField="0" baseItem="0" numFmtId="164"/>
  </dataFields>
  <formats count="1">
    <format dxfId="0">
      <pivotArea outline="0" collapsedLevelsAreSubtotals="1" fieldPosition="0"/>
    </format>
  </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his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2D7C066-8EE5-46E9-9C7E-087E68C5263B}" name="PivotTable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E17" firstHeaderRow="1" firstDataRow="2" firstDataCol="1" rowPageCount="1" colPageCount="1"/>
  <pivotFields count="5">
    <pivotField allDrilled="1" subtotalTop="0" showAll="0" dataSourceSort="1" defaultSubtotal="0" defaultAttributeDrillState="1">
      <items count="10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Page" allDrilled="1" subtotalTop="0" showAll="0" dataSourceSort="1" defaultSubtotal="0" defaultAttributeDrillState="1"/>
    <pivotField dataField="1" subtotalTop="0" showAll="0" defaultSubtotal="0"/>
    <pivotField axis="axisCol" allDrilled="1" subtotalTop="0" showAll="0" dataSourceSort="1" defaultSubtotal="0" defaultAttributeDrillState="1">
      <items count="3">
        <item x="0"/>
        <item x="1"/>
        <item x="2"/>
      </items>
    </pivotField>
  </pivotFields>
  <rowFields count="1">
    <field x="1"/>
  </rowFields>
  <rowItems count="13">
    <i>
      <x/>
    </i>
    <i>
      <x v="1"/>
    </i>
    <i>
      <x v="2"/>
    </i>
    <i>
      <x v="3"/>
    </i>
    <i>
      <x v="4"/>
    </i>
    <i>
      <x v="5"/>
    </i>
    <i>
      <x v="6"/>
    </i>
    <i>
      <x v="7"/>
    </i>
    <i>
      <x v="8"/>
    </i>
    <i>
      <x v="9"/>
    </i>
    <i>
      <x v="10"/>
    </i>
    <i>
      <x v="11"/>
    </i>
    <i t="grand">
      <x/>
    </i>
  </rowItems>
  <colFields count="1">
    <field x="4"/>
  </colFields>
  <colItems count="4">
    <i>
      <x/>
    </i>
    <i>
      <x v="1"/>
    </i>
    <i>
      <x v="2"/>
    </i>
    <i t="grand">
      <x/>
    </i>
  </colItems>
  <pageFields count="1">
    <pageField fld="2" hier="37" name="[Loan_data].[addr_state].[All]" cap="All"/>
  </pageFields>
  <dataFields count="1">
    <dataField name="Count of loan_status" fld="3" subtotal="count" baseField="0" baseItem="0"/>
  </dataFields>
  <chartFormats count="1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0" format="10" series="1">
      <pivotArea type="data" outline="0" fieldPosition="0">
        <references count="2">
          <reference field="4294967294" count="1" selected="0">
            <x v="0"/>
          </reference>
          <reference field="1" count="1" selected="0">
            <x v="10"/>
          </reference>
        </references>
      </pivotArea>
    </chartFormat>
    <chartFormat chart="0" format="11" series="1">
      <pivotArea type="data" outline="0" fieldPosition="0">
        <references count="2">
          <reference field="4294967294" count="1" selected="0">
            <x v="0"/>
          </reference>
          <reference field="1" count="1" selected="0">
            <x v="11"/>
          </reference>
        </references>
      </pivotArea>
    </chartFormat>
    <chartFormat chart="0" format="12" series="1">
      <pivotArea type="data" outline="0" fieldPosition="0">
        <references count="2">
          <reference field="4294967294" count="1" selected="0">
            <x v="0"/>
          </reference>
          <reference field="4" count="1" selected="0">
            <x v="1"/>
          </reference>
        </references>
      </pivotArea>
    </chartFormat>
    <chartFormat chart="0" format="13" series="1">
      <pivotArea type="data" outline="0" fieldPosition="0">
        <references count="2">
          <reference field="4294967294" count="1" selected="0">
            <x v="0"/>
          </reference>
          <reference field="4" count="1" selected="0">
            <x v="2"/>
          </reference>
        </references>
      </pivotArea>
    </chartFormat>
    <chartFormat chart="3" format="17" series="1">
      <pivotArea type="data" outline="0" fieldPosition="0">
        <references count="2">
          <reference field="4294967294" count="1" selected="0">
            <x v="0"/>
          </reference>
          <reference field="4" count="1" selected="0">
            <x v="0"/>
          </reference>
        </references>
      </pivotArea>
    </chartFormat>
    <chartFormat chart="3" format="18" series="1">
      <pivotArea type="data" outline="0" fieldPosition="0">
        <references count="2">
          <reference field="4294967294" count="1" selected="0">
            <x v="0"/>
          </reference>
          <reference field="4" count="1" selected="0">
            <x v="1"/>
          </reference>
        </references>
      </pivotArea>
    </chartFormat>
    <chartFormat chart="3" format="19" series="1">
      <pivotArea type="data" outline="0" fieldPosition="0">
        <references count="2">
          <reference field="4294967294" count="1" selected="0">
            <x v="0"/>
          </reference>
          <reference field="4" count="1" selected="0">
            <x v="2"/>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Distinct Count of loan_status"/>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
  </rowHierarchiesUsage>
  <colHierarchiesUsage count="1">
    <colHierarchyUsage hierarchyUsage="3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redit_history]"/>
        <x15:activeTabTopLevelEntity name="[Lo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1EF5C0A-5FD3-46A8-9A09-33C1448ABD81}" name="PivotTable4" cacheId="1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5">
  <location ref="A1:C12" firstHeaderRow="1" firstDataRow="2" firstDataCol="1"/>
  <pivotFields count="4">
    <pivotField allDrilled="1" subtotalTop="0" showAll="0" dataSourceSort="1" defaultSubtotal="0" defaultAttributeDrillState="1">
      <items count="10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s>
    </pivotField>
    <pivotField axis="axisCol" allDrilled="1" subtotalTop="0" showAll="0" dataSourceSort="1" defaultSubtotal="0" defaultAttributeDrillState="1">
      <items count="5">
        <item s="1" x="0"/>
        <item x="1"/>
        <item x="2"/>
        <item x="3"/>
        <item x="4"/>
      </items>
    </pivotField>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s>
  <rowFields count="1">
    <field x="3"/>
  </rowFields>
  <rowItems count="10">
    <i>
      <x/>
    </i>
    <i>
      <x v="1"/>
    </i>
    <i>
      <x v="2"/>
    </i>
    <i>
      <x v="3"/>
    </i>
    <i>
      <x v="4"/>
    </i>
    <i>
      <x v="5"/>
    </i>
    <i>
      <x v="6"/>
    </i>
    <i>
      <x v="7"/>
    </i>
    <i>
      <x v="8"/>
    </i>
    <i t="grand">
      <x/>
    </i>
  </rowItems>
  <colFields count="1">
    <field x="1"/>
  </colFields>
  <colItems count="2">
    <i>
      <x/>
    </i>
    <i t="grand">
      <x/>
    </i>
  </colItems>
  <dataFields count="1">
    <dataField name="Count of last_pymnt_d" fld="2" subtotal="count" baseField="0" baseItem="0"/>
  </dataFields>
  <chartFormats count="1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3" format="6" series="1">
      <pivotArea type="data" outline="0" fieldPosition="0">
        <references count="2">
          <reference field="4294967294" count="1" selected="0">
            <x v="0"/>
          </reference>
          <reference field="1" count="1" selected="0">
            <x v="0"/>
          </reference>
        </references>
      </pivotArea>
    </chartFormat>
    <chartFormat chart="3" format="7" series="1">
      <pivotArea type="data" outline="0" fieldPosition="0">
        <references count="2">
          <reference field="4294967294" count="1" selected="0">
            <x v="0"/>
          </reference>
          <reference field="1" count="1" selected="0">
            <x v="1"/>
          </reference>
        </references>
      </pivotArea>
    </chartFormat>
    <chartFormat chart="3" format="8" series="1">
      <pivotArea type="data" outline="0" fieldPosition="0">
        <references count="2">
          <reference field="4294967294" count="1" selected="0">
            <x v="0"/>
          </reference>
          <reference field="1" count="1" selected="0">
            <x v="2"/>
          </reference>
        </references>
      </pivotArea>
    </chartFormat>
    <chartFormat chart="3" format="9" series="1">
      <pivotArea type="data" outline="0" fieldPosition="0">
        <references count="2">
          <reference field="4294967294" count="1" selected="0">
            <x v="0"/>
          </reference>
          <reference field="1" count="1" selected="0">
            <x v="3"/>
          </reference>
        </references>
      </pivotArea>
    </chartFormat>
    <chartFormat chart="3" format="10" series="1">
      <pivotArea type="data" outline="0" fieldPosition="0">
        <references count="2">
          <reference field="4294967294" count="1" selected="0">
            <x v="0"/>
          </reference>
          <reference field="1" count="1" selected="0">
            <x v="4"/>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an_data]"/>
        <x15:activeTabTopLevelEntity name="[Credit_his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ddr_state" xr10:uid="{397DCE74-6BA7-4B61-9A72-2B281D41D57A}" sourceName="[Loan_data].[addr_state]">
  <pivotTables>
    <pivotTable tabId="4" name="PivotTable3"/>
  </pivotTables>
  <data>
    <olap pivotCacheId="1485730260">
      <levels count="2">
        <level uniqueName="[Loan_data].[addr_state].[(All)]" sourceCaption="(All)" count="0"/>
        <level uniqueName="[Loan_data].[addr_state].[addr_state]" sourceCaption="addr_state" count="50">
          <ranges>
            <range startItem="0">
              <i n="[Loan_data].[addr_state].&amp;[AK]" c="AK"/>
              <i n="[Loan_data].[addr_state].&amp;[AL]" c="AL"/>
              <i n="[Loan_data].[addr_state].&amp;[AR]" c="AR"/>
              <i n="[Loan_data].[addr_state].&amp;[AZ]" c="AZ"/>
              <i n="[Loan_data].[addr_state].&amp;[CA]" c="CA"/>
              <i n="[Loan_data].[addr_state].&amp;[CO]" c="CO"/>
              <i n="[Loan_data].[addr_state].&amp;[CT]" c="CT"/>
              <i n="[Loan_data].[addr_state].&amp;[DC]" c="DC"/>
              <i n="[Loan_data].[addr_state].&amp;[DE]" c="DE"/>
              <i n="[Loan_data].[addr_state].&amp;[FL]" c="FL"/>
              <i n="[Loan_data].[addr_state].&amp;[GA]" c="GA"/>
              <i n="[Loan_data].[addr_state].&amp;[HI]" c="HI"/>
              <i n="[Loan_data].[addr_state].&amp;[IA]" c="IA"/>
              <i n="[Loan_data].[addr_state].&amp;[ID]" c="ID"/>
              <i n="[Loan_data].[addr_state].&amp;[IL]" c="IL"/>
              <i n="[Loan_data].[addr_state].&amp;[IN]" c="IN"/>
              <i n="[Loan_data].[addr_state].&amp;[KS]" c="KS"/>
              <i n="[Loan_data].[addr_state].&amp;[KY]" c="KY"/>
              <i n="[Loan_data].[addr_state].&amp;[LA]" c="LA"/>
              <i n="[Loan_data].[addr_state].&amp;[MA]" c="MA"/>
              <i n="[Loan_data].[addr_state].&amp;[MD]" c="MD"/>
              <i n="[Loan_data].[addr_state].&amp;[ME]" c="ME"/>
              <i n="[Loan_data].[addr_state].&amp;[MI]" c="MI"/>
              <i n="[Loan_data].[addr_state].&amp;[MN]" c="MN"/>
              <i n="[Loan_data].[addr_state].&amp;[MO]" c="MO"/>
              <i n="[Loan_data].[addr_state].&amp;[MS]" c="MS"/>
              <i n="[Loan_data].[addr_state].&amp;[MT]" c="MT"/>
              <i n="[Loan_data].[addr_state].&amp;[NC]" c="NC"/>
              <i n="[Loan_data].[addr_state].&amp;[NE]" c="NE"/>
              <i n="[Loan_data].[addr_state].&amp;[NH]" c="NH"/>
              <i n="[Loan_data].[addr_state].&amp;[NJ]" c="NJ"/>
              <i n="[Loan_data].[addr_state].&amp;[NM]" c="NM"/>
              <i n="[Loan_data].[addr_state].&amp;[NV]" c="NV"/>
              <i n="[Loan_data].[addr_state].&amp;[NY]" c="NY"/>
              <i n="[Loan_data].[addr_state].&amp;[OH]" c="OH"/>
              <i n="[Loan_data].[addr_state].&amp;[OK]" c="OK"/>
              <i n="[Loan_data].[addr_state].&amp;[OR]" c="OR"/>
              <i n="[Loan_data].[addr_state].&amp;[PA]" c="PA"/>
              <i n="[Loan_data].[addr_state].&amp;[RI]" c="RI"/>
              <i n="[Loan_data].[addr_state].&amp;[SC]" c="SC"/>
              <i n="[Loan_data].[addr_state].&amp;[SD]" c="SD"/>
              <i n="[Loan_data].[addr_state].&amp;[TN]" c="TN"/>
              <i n="[Loan_data].[addr_state].&amp;[TX]" c="TX"/>
              <i n="[Loan_data].[addr_state].&amp;[UT]" c="UT"/>
              <i n="[Loan_data].[addr_state].&amp;[VA]" c="VA"/>
              <i n="[Loan_data].[addr_state].&amp;[VT]" c="VT"/>
              <i n="[Loan_data].[addr_state].&amp;[WA]" c="WA"/>
              <i n="[Loan_data].[addr_state].&amp;[WI]" c="WI"/>
              <i n="[Loan_data].[addr_state].&amp;[WV]" c="WV"/>
              <i n="[Loan_data].[addr_state].&amp;[WY]" c="WY"/>
            </range>
          </ranges>
        </level>
      </levels>
      <selections count="1">
        <selection n="[Loan_data].[addr_stat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ship" xr10:uid="{E573A782-8538-4F89-8B22-53318631BF7E}" sourceName="[Loan_data].[home_ownership]">
  <pivotTables>
    <pivotTable tabId="5" name="PivotTable4"/>
  </pivotTables>
  <data>
    <olap pivotCacheId="1485730260">
      <levels count="2">
        <level uniqueName="[Loan_data].[home_ownership].[(All)]" sourceCaption="(All)" count="0"/>
        <level uniqueName="[Loan_data].[home_ownership].[home_ownership]" sourceCaption="home_ownership" count="5">
          <ranges>
            <range startItem="0">
              <i n="[Loan_data].[home_ownership].&amp;[MORTGAGE]" c="MORTGAGE"/>
              <i n="[Loan_data].[home_ownership].&amp;[NONE]" c="NONE"/>
              <i n="[Loan_data].[home_ownership].&amp;[OTHER]" c="OTHER"/>
              <i n="[Loan_data].[home_ownership].&amp;[OWN]" c="OWN"/>
              <i n="[Loan_data].[home_ownership].&amp;[RENT]" c="RENT"/>
            </range>
          </ranges>
        </level>
      </levels>
      <selections count="1">
        <selection n="[Loan_data].[home_ownership].&amp;[MORTGAGE]"/>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_state" xr10:uid="{A2BC237F-A958-4E40-9EC3-A5C1EC9021F9}" cache="Slicer_addr_state" caption="addr_state" columnCount="5" level="1" rowHeight="180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_ownership" xr10:uid="{C8B3EDAD-1261-4503-B683-B32DAD820355}" cache="Slicer_home_ownership" caption="home_ownership"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_state 1" xr10:uid="{797DBA9E-C7FA-4420-B3DF-9388F0168048}" cache="Slicer_addr_state" caption="State" columnCount="5" level="1" style="SlicerStyleDark6 2" rowHeight="216000"/>
  <slicer name="home_ownership 1" xr10:uid="{078868FC-F074-4934-B9C5-928BC6C9714C}" cache="Slicer_home_ownership" caption="home_ownership" columnCount="2" level="1" style="SlicerStyleDark6 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issue_d" xr10:uid="{47332214-F91F-4BCC-ACB9-0F9E544A78DA}" sourceName="[Loan_data].[issue_d]">
  <pivotTables>
    <pivotTable tabId="1" name="PivotTable5"/>
    <pivotTable tabId="1" name="PivotTable7"/>
    <pivotTable tabId="3" name="PivotTable6"/>
  </pivotTables>
  <state minimalRefreshVersion="6" lastRefreshVersion="6" pivotCacheId="1463581690" filterType="unknown">
    <bounds startDate="2007-01-01T00:00:00" endDate="201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ssue_d" xr10:uid="{78592715-0E75-49B6-AC03-034180FCACA9}" cache="Timeline_issue_d" caption="issue_d" level="0" selectionLevel="0" scrollPosition="2007-01-01T00:00:00" style="TimeSlicerStyleLight6"/>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ssue_d 1" xr10:uid="{76517DA8-E7D2-45E5-AF34-117C2D7D3563}" cache="Timeline_issue_d" caption="issue_d" showHorizontalScrollbar="0" level="0" selectionLevel="0" scrollPosition="2007-01-01T00:00:00" style="TimeSlicerStyleLight6"/>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11/relationships/timeline" Target="../timelines/timeline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6.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3.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E4538D-91C3-4B54-A86D-761175CF5EDF}">
  <dimension ref="A1:C27"/>
  <sheetViews>
    <sheetView workbookViewId="0">
      <selection activeCell="A22" sqref="A22"/>
    </sheetView>
  </sheetViews>
  <sheetFormatPr defaultRowHeight="14.5" x14ac:dyDescent="0.35"/>
  <cols>
    <col min="1" max="1" width="10.08984375" bestFit="1" customWidth="1"/>
    <col min="2" max="2" width="16.26953125" bestFit="1" customWidth="1"/>
    <col min="3" max="3" width="11.26953125" bestFit="1" customWidth="1"/>
  </cols>
  <sheetData>
    <row r="1" spans="1:3" x14ac:dyDescent="0.35">
      <c r="A1" s="1" t="s">
        <v>0</v>
      </c>
      <c r="B1" t="s">
        <v>19</v>
      </c>
      <c r="C1" t="s">
        <v>20</v>
      </c>
    </row>
    <row r="2" spans="1:3" x14ac:dyDescent="0.35">
      <c r="A2" s="2" t="s">
        <v>2</v>
      </c>
      <c r="B2">
        <v>2219275</v>
      </c>
      <c r="C2" s="3">
        <v>4.9803900403195536E-3</v>
      </c>
    </row>
    <row r="3" spans="1:3" x14ac:dyDescent="0.35">
      <c r="A3" s="2" t="s">
        <v>10</v>
      </c>
      <c r="B3">
        <v>14390275</v>
      </c>
      <c r="C3" s="3">
        <v>3.2293961896321756E-2</v>
      </c>
    </row>
    <row r="4" spans="1:3" x14ac:dyDescent="0.35">
      <c r="A4" s="2" t="s">
        <v>16</v>
      </c>
      <c r="B4">
        <v>46436325</v>
      </c>
      <c r="C4" s="3">
        <v>0.10421016347187342</v>
      </c>
    </row>
    <row r="5" spans="1:3" x14ac:dyDescent="0.35">
      <c r="A5" s="2" t="s">
        <v>17</v>
      </c>
      <c r="B5">
        <v>122050200</v>
      </c>
      <c r="C5" s="3">
        <v>0.27389917901071731</v>
      </c>
    </row>
    <row r="6" spans="1:3" x14ac:dyDescent="0.35">
      <c r="A6" s="2" t="s">
        <v>18</v>
      </c>
      <c r="B6">
        <v>260506575</v>
      </c>
      <c r="C6" s="3">
        <v>0.58461630558076794</v>
      </c>
    </row>
    <row r="7" spans="1:3" x14ac:dyDescent="0.35">
      <c r="A7" s="2" t="s">
        <v>1</v>
      </c>
      <c r="B7">
        <v>445602650</v>
      </c>
      <c r="C7" s="3">
        <v>1</v>
      </c>
    </row>
    <row r="22" spans="1:3" x14ac:dyDescent="0.35">
      <c r="A22" t="s">
        <v>19</v>
      </c>
      <c r="C22">
        <v>2007</v>
      </c>
    </row>
    <row r="23" spans="1:3" x14ac:dyDescent="0.35">
      <c r="A23" s="4">
        <v>445602650</v>
      </c>
      <c r="B23" s="4">
        <f>GETPIVOTDATA("[Measures].[Sum of loan_amnt]",$A$22)</f>
        <v>445602650</v>
      </c>
    </row>
    <row r="26" spans="1:3" x14ac:dyDescent="0.35">
      <c r="A26" t="s">
        <v>84</v>
      </c>
    </row>
    <row r="27" spans="1:3" x14ac:dyDescent="0.35">
      <c r="A27">
        <v>39717</v>
      </c>
      <c r="B27">
        <f>GETPIVOTDATA("[Measures].[Count of id]",$A$26)</f>
        <v>39717</v>
      </c>
    </row>
  </sheetData>
  <pageMargins left="0.7" right="0.7" top="0.75" bottom="0.75" header="0.3" footer="0.3"/>
  <drawing r:id="rId4"/>
  <extLst>
    <ext xmlns:x15="http://schemas.microsoft.com/office/spreadsheetml/2010/11/main" uri="{7E03D99C-DC04-49d9-9315-930204A7B6E9}">
      <x15:timelineRefs>
        <x15:timelineRef r:id="rId5"/>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CAF95B-B76F-44BF-ADBD-F415B5A42B8E}">
  <dimension ref="A1:BU11"/>
  <sheetViews>
    <sheetView topLeftCell="A4" workbookViewId="0">
      <selection activeCell="A22" sqref="A22"/>
    </sheetView>
  </sheetViews>
  <sheetFormatPr defaultRowHeight="14.5" x14ac:dyDescent="0.35"/>
  <cols>
    <col min="1" max="1" width="12.36328125" bestFit="1" customWidth="1"/>
    <col min="2" max="2" width="15.26953125" bestFit="1" customWidth="1"/>
    <col min="3" max="23" width="8.81640625" bestFit="1" customWidth="1"/>
    <col min="24" max="33" width="7.81640625" bestFit="1" customWidth="1"/>
    <col min="34" max="34" width="6.81640625" bestFit="1" customWidth="1"/>
    <col min="35" max="35" width="7.81640625" bestFit="1" customWidth="1"/>
    <col min="36" max="36" width="6.81640625" bestFit="1" customWidth="1"/>
    <col min="37" max="37" width="12.08984375" bestFit="1" customWidth="1"/>
    <col min="38" max="71" width="5.81640625" bestFit="1" customWidth="1"/>
    <col min="72" max="72" width="19.7265625" bestFit="1" customWidth="1"/>
    <col min="73" max="73" width="17" bestFit="1" customWidth="1"/>
  </cols>
  <sheetData>
    <row r="1" spans="1:73" x14ac:dyDescent="0.35">
      <c r="B1" s="1" t="s">
        <v>21</v>
      </c>
    </row>
    <row r="2" spans="1:73" x14ac:dyDescent="0.35">
      <c r="B2" t="s">
        <v>64</v>
      </c>
      <c r="AK2" t="s">
        <v>67</v>
      </c>
      <c r="BT2" t="s">
        <v>65</v>
      </c>
      <c r="BU2" t="s">
        <v>66</v>
      </c>
    </row>
    <row r="3" spans="1:73" x14ac:dyDescent="0.35">
      <c r="A3" s="1" t="s">
        <v>0</v>
      </c>
      <c r="B3" t="s">
        <v>22</v>
      </c>
      <c r="C3" t="s">
        <v>23</v>
      </c>
      <c r="D3" t="s">
        <v>24</v>
      </c>
      <c r="E3" t="s">
        <v>25</v>
      </c>
      <c r="F3" t="s">
        <v>26</v>
      </c>
      <c r="G3" t="s">
        <v>27</v>
      </c>
      <c r="H3" t="s">
        <v>28</v>
      </c>
      <c r="I3" t="s">
        <v>29</v>
      </c>
      <c r="J3" t="s">
        <v>30</v>
      </c>
      <c r="K3" t="s">
        <v>31</v>
      </c>
      <c r="L3" t="s">
        <v>32</v>
      </c>
      <c r="M3" t="s">
        <v>33</v>
      </c>
      <c r="N3" t="s">
        <v>34</v>
      </c>
      <c r="O3" t="s">
        <v>35</v>
      </c>
      <c r="P3" t="s">
        <v>36</v>
      </c>
      <c r="Q3" t="s">
        <v>37</v>
      </c>
      <c r="R3" t="s">
        <v>38</v>
      </c>
      <c r="S3" t="s">
        <v>39</v>
      </c>
      <c r="T3" t="s">
        <v>40</v>
      </c>
      <c r="U3" t="s">
        <v>41</v>
      </c>
      <c r="V3" t="s">
        <v>42</v>
      </c>
      <c r="W3" t="s">
        <v>43</v>
      </c>
      <c r="X3" t="s">
        <v>44</v>
      </c>
      <c r="Y3" t="s">
        <v>45</v>
      </c>
      <c r="Z3" t="s">
        <v>46</v>
      </c>
      <c r="AA3" t="s">
        <v>47</v>
      </c>
      <c r="AB3" t="s">
        <v>48</v>
      </c>
      <c r="AC3" t="s">
        <v>49</v>
      </c>
      <c r="AD3" t="s">
        <v>50</v>
      </c>
      <c r="AE3" t="s">
        <v>51</v>
      </c>
      <c r="AF3" t="s">
        <v>52</v>
      </c>
      <c r="AG3" t="s">
        <v>53</v>
      </c>
      <c r="AH3" t="s">
        <v>54</v>
      </c>
      <c r="AI3" t="s">
        <v>55</v>
      </c>
      <c r="AJ3" t="s">
        <v>56</v>
      </c>
      <c r="AK3" t="s">
        <v>22</v>
      </c>
      <c r="AL3" t="s">
        <v>23</v>
      </c>
      <c r="AM3" t="s">
        <v>24</v>
      </c>
      <c r="AN3" t="s">
        <v>25</v>
      </c>
      <c r="AO3" t="s">
        <v>26</v>
      </c>
      <c r="AP3" t="s">
        <v>27</v>
      </c>
      <c r="AQ3" t="s">
        <v>28</v>
      </c>
      <c r="AR3" t="s">
        <v>29</v>
      </c>
      <c r="AS3" t="s">
        <v>30</v>
      </c>
      <c r="AT3" t="s">
        <v>31</v>
      </c>
      <c r="AU3" t="s">
        <v>32</v>
      </c>
      <c r="AV3" t="s">
        <v>33</v>
      </c>
      <c r="AW3" t="s">
        <v>34</v>
      </c>
      <c r="AX3" t="s">
        <v>35</v>
      </c>
      <c r="AY3" t="s">
        <v>36</v>
      </c>
      <c r="AZ3" t="s">
        <v>37</v>
      </c>
      <c r="BA3" t="s">
        <v>38</v>
      </c>
      <c r="BB3" t="s">
        <v>39</v>
      </c>
      <c r="BC3" t="s">
        <v>40</v>
      </c>
      <c r="BD3" t="s">
        <v>41</v>
      </c>
      <c r="BE3" t="s">
        <v>42</v>
      </c>
      <c r="BF3" t="s">
        <v>43</v>
      </c>
      <c r="BG3" t="s">
        <v>44</v>
      </c>
      <c r="BH3" t="s">
        <v>45</v>
      </c>
      <c r="BI3" t="s">
        <v>46</v>
      </c>
      <c r="BJ3" t="s">
        <v>47</v>
      </c>
      <c r="BK3" t="s">
        <v>48</v>
      </c>
      <c r="BL3" t="s">
        <v>49</v>
      </c>
      <c r="BM3" t="s">
        <v>50</v>
      </c>
      <c r="BN3" t="s">
        <v>51</v>
      </c>
      <c r="BO3" t="s">
        <v>52</v>
      </c>
      <c r="BP3" t="s">
        <v>53</v>
      </c>
      <c r="BQ3" t="s">
        <v>54</v>
      </c>
      <c r="BR3" t="s">
        <v>55</v>
      </c>
      <c r="BS3" t="s">
        <v>56</v>
      </c>
    </row>
    <row r="4" spans="1:73" x14ac:dyDescent="0.35">
      <c r="A4" s="2" t="s">
        <v>57</v>
      </c>
      <c r="B4">
        <v>11365196</v>
      </c>
      <c r="C4">
        <v>14004780</v>
      </c>
      <c r="D4">
        <v>19543922</v>
      </c>
      <c r="E4">
        <v>34557156</v>
      </c>
      <c r="F4">
        <v>35303045</v>
      </c>
      <c r="AK4" s="3">
        <v>2.1382689491744364E-2</v>
      </c>
      <c r="AL4" s="3">
        <v>2.634885154116054E-2</v>
      </c>
      <c r="AM4" s="3">
        <v>3.6770295521244986E-2</v>
      </c>
      <c r="AN4" s="3">
        <v>6.5016471028372116E-2</v>
      </c>
      <c r="AO4" s="3">
        <v>6.6419800357871372E-2</v>
      </c>
      <c r="AP4" s="3">
        <v>0</v>
      </c>
      <c r="AQ4" s="3">
        <v>0</v>
      </c>
      <c r="AR4" s="3">
        <v>0</v>
      </c>
      <c r="AS4" s="3">
        <v>0</v>
      </c>
      <c r="AT4" s="3">
        <v>0</v>
      </c>
      <c r="AU4" s="3">
        <v>0</v>
      </c>
      <c r="AV4" s="3">
        <v>0</v>
      </c>
      <c r="AW4" s="3">
        <v>0</v>
      </c>
      <c r="AX4" s="3">
        <v>0</v>
      </c>
      <c r="AY4" s="3">
        <v>0</v>
      </c>
      <c r="AZ4" s="3">
        <v>0</v>
      </c>
      <c r="BA4" s="3">
        <v>0</v>
      </c>
      <c r="BB4" s="3">
        <v>0</v>
      </c>
      <c r="BC4" s="3">
        <v>0</v>
      </c>
      <c r="BD4" s="3">
        <v>0</v>
      </c>
      <c r="BE4" s="3">
        <v>0</v>
      </c>
      <c r="BF4" s="3">
        <v>0</v>
      </c>
      <c r="BG4" s="3">
        <v>0</v>
      </c>
      <c r="BH4" s="3">
        <v>0</v>
      </c>
      <c r="BI4" s="3">
        <v>0</v>
      </c>
      <c r="BJ4" s="3">
        <v>0</v>
      </c>
      <c r="BK4" s="3">
        <v>0</v>
      </c>
      <c r="BL4" s="3">
        <v>0</v>
      </c>
      <c r="BM4" s="3">
        <v>0</v>
      </c>
      <c r="BN4" s="3">
        <v>0</v>
      </c>
      <c r="BO4" s="3">
        <v>0</v>
      </c>
      <c r="BP4" s="3">
        <v>0</v>
      </c>
      <c r="BQ4" s="3">
        <v>0</v>
      </c>
      <c r="BR4" s="3">
        <v>0</v>
      </c>
      <c r="BS4" s="3">
        <v>0</v>
      </c>
      <c r="BT4">
        <v>114774099</v>
      </c>
      <c r="BU4" s="3">
        <v>0.21593810794039339</v>
      </c>
    </row>
    <row r="5" spans="1:73" x14ac:dyDescent="0.35">
      <c r="A5" s="2" t="s">
        <v>58</v>
      </c>
      <c r="G5">
        <v>21842079</v>
      </c>
      <c r="H5">
        <v>26478439</v>
      </c>
      <c r="I5">
        <v>39723554</v>
      </c>
      <c r="J5">
        <v>35405811</v>
      </c>
      <c r="K5">
        <v>37858666</v>
      </c>
      <c r="AK5" s="3">
        <v>0</v>
      </c>
      <c r="AL5" s="3">
        <v>0</v>
      </c>
      <c r="AM5" s="3">
        <v>0</v>
      </c>
      <c r="AN5" s="3">
        <v>0</v>
      </c>
      <c r="AO5" s="3">
        <v>0</v>
      </c>
      <c r="AP5" s="3">
        <v>4.109409051204662E-2</v>
      </c>
      <c r="AQ5" s="3">
        <v>4.9817023777072922E-2</v>
      </c>
      <c r="AR5" s="3">
        <v>7.4736627568107034E-2</v>
      </c>
      <c r="AS5" s="3">
        <v>6.6613146206751461E-2</v>
      </c>
      <c r="AT5" s="3">
        <v>7.122799286960467E-2</v>
      </c>
      <c r="AU5" s="3">
        <v>0</v>
      </c>
      <c r="AV5" s="3">
        <v>0</v>
      </c>
      <c r="AW5" s="3">
        <v>0</v>
      </c>
      <c r="AX5" s="3">
        <v>0</v>
      </c>
      <c r="AY5" s="3">
        <v>0</v>
      </c>
      <c r="AZ5" s="3">
        <v>0</v>
      </c>
      <c r="BA5" s="3">
        <v>0</v>
      </c>
      <c r="BB5" s="3">
        <v>0</v>
      </c>
      <c r="BC5" s="3">
        <v>0</v>
      </c>
      <c r="BD5" s="3">
        <v>0</v>
      </c>
      <c r="BE5" s="3">
        <v>0</v>
      </c>
      <c r="BF5" s="3">
        <v>0</v>
      </c>
      <c r="BG5" s="3">
        <v>0</v>
      </c>
      <c r="BH5" s="3">
        <v>0</v>
      </c>
      <c r="BI5" s="3">
        <v>0</v>
      </c>
      <c r="BJ5" s="3">
        <v>0</v>
      </c>
      <c r="BK5" s="3">
        <v>0</v>
      </c>
      <c r="BL5" s="3">
        <v>0</v>
      </c>
      <c r="BM5" s="3">
        <v>0</v>
      </c>
      <c r="BN5" s="3">
        <v>0</v>
      </c>
      <c r="BO5" s="3">
        <v>0</v>
      </c>
      <c r="BP5" s="3">
        <v>0</v>
      </c>
      <c r="BQ5" s="3">
        <v>0</v>
      </c>
      <c r="BR5" s="3">
        <v>0</v>
      </c>
      <c r="BS5" s="3">
        <v>0</v>
      </c>
      <c r="BT5">
        <v>161308549</v>
      </c>
      <c r="BU5" s="3">
        <v>0.30348888093358273</v>
      </c>
    </row>
    <row r="6" spans="1:73" x14ac:dyDescent="0.35">
      <c r="A6" s="2" t="s">
        <v>59</v>
      </c>
      <c r="L6">
        <v>29384926</v>
      </c>
      <c r="M6">
        <v>27321114</v>
      </c>
      <c r="N6">
        <v>20531370</v>
      </c>
      <c r="O6">
        <v>16867691</v>
      </c>
      <c r="P6">
        <v>16015609</v>
      </c>
      <c r="AK6" s="3">
        <v>0</v>
      </c>
      <c r="AL6" s="3">
        <v>0</v>
      </c>
      <c r="AM6" s="3">
        <v>0</v>
      </c>
      <c r="AN6" s="3">
        <v>0</v>
      </c>
      <c r="AO6" s="3">
        <v>0</v>
      </c>
      <c r="AP6" s="3">
        <v>0</v>
      </c>
      <c r="AQ6" s="3">
        <v>0</v>
      </c>
      <c r="AR6" s="3">
        <v>0</v>
      </c>
      <c r="AS6" s="3">
        <v>0</v>
      </c>
      <c r="AT6" s="3">
        <v>0</v>
      </c>
      <c r="AU6" s="3">
        <v>5.5285342056211412E-2</v>
      </c>
      <c r="AV6" s="3">
        <v>5.1402448073095242E-2</v>
      </c>
      <c r="AW6" s="3">
        <v>3.8628098411159426E-2</v>
      </c>
      <c r="AX6" s="3">
        <v>3.173518512973212E-2</v>
      </c>
      <c r="AY6" s="3">
        <v>3.0132062330309697E-2</v>
      </c>
      <c r="AZ6" s="3">
        <v>0</v>
      </c>
      <c r="BA6" s="3">
        <v>0</v>
      </c>
      <c r="BB6" s="3">
        <v>0</v>
      </c>
      <c r="BC6" s="3">
        <v>0</v>
      </c>
      <c r="BD6" s="3">
        <v>0</v>
      </c>
      <c r="BE6" s="3">
        <v>0</v>
      </c>
      <c r="BF6" s="3">
        <v>0</v>
      </c>
      <c r="BG6" s="3">
        <v>0</v>
      </c>
      <c r="BH6" s="3">
        <v>0</v>
      </c>
      <c r="BI6" s="3">
        <v>0</v>
      </c>
      <c r="BJ6" s="3">
        <v>0</v>
      </c>
      <c r="BK6" s="3">
        <v>0</v>
      </c>
      <c r="BL6" s="3">
        <v>0</v>
      </c>
      <c r="BM6" s="3">
        <v>0</v>
      </c>
      <c r="BN6" s="3">
        <v>0</v>
      </c>
      <c r="BO6" s="3">
        <v>0</v>
      </c>
      <c r="BP6" s="3">
        <v>0</v>
      </c>
      <c r="BQ6" s="3">
        <v>0</v>
      </c>
      <c r="BR6" s="3">
        <v>0</v>
      </c>
      <c r="BS6" s="3">
        <v>0</v>
      </c>
      <c r="BT6">
        <v>110120710</v>
      </c>
      <c r="BU6" s="3">
        <v>0.20718313600050789</v>
      </c>
    </row>
    <row r="7" spans="1:73" x14ac:dyDescent="0.35">
      <c r="A7" s="2" t="s">
        <v>60</v>
      </c>
      <c r="Q7">
        <v>12130255</v>
      </c>
      <c r="R7">
        <v>18570972</v>
      </c>
      <c r="S7">
        <v>16793781</v>
      </c>
      <c r="T7">
        <v>13742947</v>
      </c>
      <c r="U7">
        <v>13252474</v>
      </c>
      <c r="AK7" s="3">
        <v>0</v>
      </c>
      <c r="AL7" s="3">
        <v>0</v>
      </c>
      <c r="AM7" s="3">
        <v>0</v>
      </c>
      <c r="AN7" s="3">
        <v>0</v>
      </c>
      <c r="AO7" s="3">
        <v>0</v>
      </c>
      <c r="AP7" s="3">
        <v>0</v>
      </c>
      <c r="AQ7" s="3">
        <v>0</v>
      </c>
      <c r="AR7" s="3">
        <v>0</v>
      </c>
      <c r="AS7" s="3">
        <v>0</v>
      </c>
      <c r="AT7" s="3">
        <v>0</v>
      </c>
      <c r="AU7" s="3">
        <v>0</v>
      </c>
      <c r="AV7" s="3">
        <v>0</v>
      </c>
      <c r="AW7" s="3">
        <v>0</v>
      </c>
      <c r="AX7" s="3">
        <v>0</v>
      </c>
      <c r="AY7" s="3">
        <v>0</v>
      </c>
      <c r="AZ7" s="3">
        <v>2.2822085613013583E-2</v>
      </c>
      <c r="BA7" s="3">
        <v>3.493976943608177E-2</v>
      </c>
      <c r="BB7" s="3">
        <v>3.1596129491770854E-2</v>
      </c>
      <c r="BC7" s="3">
        <v>2.5856234103001804E-2</v>
      </c>
      <c r="BD7" s="3">
        <v>2.493344914943969E-2</v>
      </c>
      <c r="BE7" s="3">
        <v>0</v>
      </c>
      <c r="BF7" s="3">
        <v>0</v>
      </c>
      <c r="BG7" s="3">
        <v>0</v>
      </c>
      <c r="BH7" s="3">
        <v>0</v>
      </c>
      <c r="BI7" s="3">
        <v>0</v>
      </c>
      <c r="BJ7" s="3">
        <v>0</v>
      </c>
      <c r="BK7" s="3">
        <v>0</v>
      </c>
      <c r="BL7" s="3">
        <v>0</v>
      </c>
      <c r="BM7" s="3">
        <v>0</v>
      </c>
      <c r="BN7" s="3">
        <v>0</v>
      </c>
      <c r="BO7" s="3">
        <v>0</v>
      </c>
      <c r="BP7" s="3">
        <v>0</v>
      </c>
      <c r="BQ7" s="3">
        <v>0</v>
      </c>
      <c r="BR7" s="3">
        <v>0</v>
      </c>
      <c r="BS7" s="3">
        <v>0</v>
      </c>
      <c r="BT7">
        <v>74490429</v>
      </c>
      <c r="BU7" s="3">
        <v>0.1401476677933077</v>
      </c>
    </row>
    <row r="8" spans="1:73" x14ac:dyDescent="0.35">
      <c r="A8" s="2" t="s">
        <v>61</v>
      </c>
      <c r="V8">
        <v>11132588</v>
      </c>
      <c r="W8">
        <v>10242033</v>
      </c>
      <c r="X8">
        <v>9039059</v>
      </c>
      <c r="Y8">
        <v>7990991</v>
      </c>
      <c r="Z8">
        <v>7669868</v>
      </c>
      <c r="AK8" s="3">
        <v>0</v>
      </c>
      <c r="AL8" s="3">
        <v>0</v>
      </c>
      <c r="AM8" s="3">
        <v>0</v>
      </c>
      <c r="AN8" s="3">
        <v>0</v>
      </c>
      <c r="AO8" s="3">
        <v>0</v>
      </c>
      <c r="AP8" s="3">
        <v>0</v>
      </c>
      <c r="AQ8" s="3">
        <v>0</v>
      </c>
      <c r="AR8" s="3">
        <v>0</v>
      </c>
      <c r="AS8" s="3">
        <v>0</v>
      </c>
      <c r="AT8" s="3">
        <v>0</v>
      </c>
      <c r="AU8" s="3">
        <v>0</v>
      </c>
      <c r="AV8" s="3">
        <v>0</v>
      </c>
      <c r="AW8" s="3">
        <v>0</v>
      </c>
      <c r="AX8" s="3">
        <v>0</v>
      </c>
      <c r="AY8" s="3">
        <v>0</v>
      </c>
      <c r="AZ8" s="3">
        <v>0</v>
      </c>
      <c r="BA8" s="3">
        <v>0</v>
      </c>
      <c r="BB8" s="3">
        <v>0</v>
      </c>
      <c r="BC8" s="3">
        <v>0</v>
      </c>
      <c r="BD8" s="3">
        <v>0</v>
      </c>
      <c r="BE8" s="3">
        <v>2.0945056507914107E-2</v>
      </c>
      <c r="BF8" s="3">
        <v>1.9269549896297342E-2</v>
      </c>
      <c r="BG8" s="3">
        <v>1.700625241258992E-2</v>
      </c>
      <c r="BH8" s="3">
        <v>1.5034397935972575E-2</v>
      </c>
      <c r="BI8" s="3">
        <v>1.4430231197655222E-2</v>
      </c>
      <c r="BJ8" s="3">
        <v>0</v>
      </c>
      <c r="BK8" s="3">
        <v>0</v>
      </c>
      <c r="BL8" s="3">
        <v>0</v>
      </c>
      <c r="BM8" s="3">
        <v>0</v>
      </c>
      <c r="BN8" s="3">
        <v>0</v>
      </c>
      <c r="BO8" s="3">
        <v>0</v>
      </c>
      <c r="BP8" s="3">
        <v>0</v>
      </c>
      <c r="BQ8" s="3">
        <v>0</v>
      </c>
      <c r="BR8" s="3">
        <v>0</v>
      </c>
      <c r="BS8" s="3">
        <v>0</v>
      </c>
      <c r="BT8">
        <v>46074539</v>
      </c>
      <c r="BU8" s="3">
        <v>8.6685487950429171E-2</v>
      </c>
    </row>
    <row r="9" spans="1:73" x14ac:dyDescent="0.35">
      <c r="A9" s="2" t="s">
        <v>62</v>
      </c>
      <c r="AA9">
        <v>5840746</v>
      </c>
      <c r="AB9">
        <v>4528248</v>
      </c>
      <c r="AC9">
        <v>3175435</v>
      </c>
      <c r="AD9">
        <v>2551064</v>
      </c>
      <c r="AE9">
        <v>2187323</v>
      </c>
      <c r="AK9" s="3">
        <v>0</v>
      </c>
      <c r="AL9" s="3">
        <v>0</v>
      </c>
      <c r="AM9" s="3">
        <v>0</v>
      </c>
      <c r="AN9" s="3">
        <v>0</v>
      </c>
      <c r="AO9" s="3">
        <v>0</v>
      </c>
      <c r="AP9" s="3">
        <v>0</v>
      </c>
      <c r="AQ9" s="3">
        <v>0</v>
      </c>
      <c r="AR9" s="3">
        <v>0</v>
      </c>
      <c r="AS9" s="3">
        <v>0</v>
      </c>
      <c r="AT9" s="3">
        <v>0</v>
      </c>
      <c r="AU9" s="3">
        <v>0</v>
      </c>
      <c r="AV9" s="3">
        <v>0</v>
      </c>
      <c r="AW9" s="3">
        <v>0</v>
      </c>
      <c r="AX9" s="3">
        <v>0</v>
      </c>
      <c r="AY9" s="3">
        <v>0</v>
      </c>
      <c r="AZ9" s="3">
        <v>0</v>
      </c>
      <c r="BA9" s="3">
        <v>0</v>
      </c>
      <c r="BB9" s="3">
        <v>0</v>
      </c>
      <c r="BC9" s="3">
        <v>0</v>
      </c>
      <c r="BD9" s="3">
        <v>0</v>
      </c>
      <c r="BE9" s="3">
        <v>0</v>
      </c>
      <c r="BF9" s="3">
        <v>0</v>
      </c>
      <c r="BG9" s="3">
        <v>0</v>
      </c>
      <c r="BH9" s="3">
        <v>0</v>
      </c>
      <c r="BI9" s="3">
        <v>0</v>
      </c>
      <c r="BJ9" s="3">
        <v>1.0988887311591275E-2</v>
      </c>
      <c r="BK9" s="3">
        <v>8.5195293530892398E-3</v>
      </c>
      <c r="BL9" s="3">
        <v>5.9743220095999448E-3</v>
      </c>
      <c r="BM9" s="3">
        <v>4.7996188878368078E-3</v>
      </c>
      <c r="BN9" s="3">
        <v>4.115269857831819E-3</v>
      </c>
      <c r="BO9" s="3">
        <v>0</v>
      </c>
      <c r="BP9" s="3">
        <v>0</v>
      </c>
      <c r="BQ9" s="3">
        <v>0</v>
      </c>
      <c r="BR9" s="3">
        <v>0</v>
      </c>
      <c r="BS9" s="3">
        <v>0</v>
      </c>
      <c r="BT9">
        <v>18282816</v>
      </c>
      <c r="BU9" s="3">
        <v>3.4397627419949089E-2</v>
      </c>
    </row>
    <row r="10" spans="1:73" x14ac:dyDescent="0.35">
      <c r="A10" s="2" t="s">
        <v>63</v>
      </c>
      <c r="AF10">
        <v>1808763</v>
      </c>
      <c r="AG10">
        <v>1729627</v>
      </c>
      <c r="AH10">
        <v>832193</v>
      </c>
      <c r="AI10">
        <v>1390628</v>
      </c>
      <c r="AJ10">
        <v>701515</v>
      </c>
      <c r="AK10" s="3">
        <v>0</v>
      </c>
      <c r="AL10" s="3">
        <v>0</v>
      </c>
      <c r="AM10" s="3">
        <v>0</v>
      </c>
      <c r="AN10" s="3">
        <v>0</v>
      </c>
      <c r="AO10" s="3">
        <v>0</v>
      </c>
      <c r="AP10" s="3">
        <v>0</v>
      </c>
      <c r="AQ10" s="3">
        <v>0</v>
      </c>
      <c r="AR10" s="3">
        <v>0</v>
      </c>
      <c r="AS10" s="3">
        <v>0</v>
      </c>
      <c r="AT10" s="3">
        <v>0</v>
      </c>
      <c r="AU10" s="3">
        <v>0</v>
      </c>
      <c r="AV10" s="3">
        <v>0</v>
      </c>
      <c r="AW10" s="3">
        <v>0</v>
      </c>
      <c r="AX10" s="3">
        <v>0</v>
      </c>
      <c r="AY10" s="3">
        <v>0</v>
      </c>
      <c r="AZ10" s="3">
        <v>0</v>
      </c>
      <c r="BA10" s="3">
        <v>0</v>
      </c>
      <c r="BB10" s="3">
        <v>0</v>
      </c>
      <c r="BC10" s="3">
        <v>0</v>
      </c>
      <c r="BD10" s="3">
        <v>0</v>
      </c>
      <c r="BE10" s="3">
        <v>0</v>
      </c>
      <c r="BF10" s="3">
        <v>0</v>
      </c>
      <c r="BG10" s="3">
        <v>0</v>
      </c>
      <c r="BH10" s="3">
        <v>0</v>
      </c>
      <c r="BI10" s="3">
        <v>0</v>
      </c>
      <c r="BJ10" s="3">
        <v>0</v>
      </c>
      <c r="BK10" s="3">
        <v>0</v>
      </c>
      <c r="BL10" s="3">
        <v>0</v>
      </c>
      <c r="BM10" s="3">
        <v>0</v>
      </c>
      <c r="BN10" s="3">
        <v>0</v>
      </c>
      <c r="BO10" s="3">
        <v>3.403040087751765E-3</v>
      </c>
      <c r="BP10" s="3">
        <v>3.254152156948048E-3</v>
      </c>
      <c r="BQ10" s="3">
        <v>1.5657032677837861E-3</v>
      </c>
      <c r="BR10" s="3">
        <v>2.6163531823406722E-3</v>
      </c>
      <c r="BS10" s="3">
        <v>1.3198432670057821E-3</v>
      </c>
      <c r="BT10">
        <v>6462726</v>
      </c>
      <c r="BU10" s="3">
        <v>1.2159091961830053E-2</v>
      </c>
    </row>
    <row r="11" spans="1:73" x14ac:dyDescent="0.35">
      <c r="A11" s="2" t="s">
        <v>1</v>
      </c>
      <c r="B11">
        <v>11365196</v>
      </c>
      <c r="C11">
        <v>14004780</v>
      </c>
      <c r="D11">
        <v>19543922</v>
      </c>
      <c r="E11">
        <v>34557156</v>
      </c>
      <c r="F11">
        <v>35303045</v>
      </c>
      <c r="G11">
        <v>21842079</v>
      </c>
      <c r="H11">
        <v>26478439</v>
      </c>
      <c r="I11">
        <v>39723554</v>
      </c>
      <c r="J11">
        <v>35405811</v>
      </c>
      <c r="K11">
        <v>37858666</v>
      </c>
      <c r="L11">
        <v>29384926</v>
      </c>
      <c r="M11">
        <v>27321114</v>
      </c>
      <c r="N11">
        <v>20531370</v>
      </c>
      <c r="O11">
        <v>16867691</v>
      </c>
      <c r="P11">
        <v>16015609</v>
      </c>
      <c r="Q11">
        <v>12130255</v>
      </c>
      <c r="R11">
        <v>18570972</v>
      </c>
      <c r="S11">
        <v>16793781</v>
      </c>
      <c r="T11">
        <v>13742947</v>
      </c>
      <c r="U11">
        <v>13252474</v>
      </c>
      <c r="V11">
        <v>11132588</v>
      </c>
      <c r="W11">
        <v>10242033</v>
      </c>
      <c r="X11">
        <v>9039059</v>
      </c>
      <c r="Y11">
        <v>7990991</v>
      </c>
      <c r="Z11">
        <v>7669868</v>
      </c>
      <c r="AA11">
        <v>5840746</v>
      </c>
      <c r="AB11">
        <v>4528248</v>
      </c>
      <c r="AC11">
        <v>3175435</v>
      </c>
      <c r="AD11">
        <v>2551064</v>
      </c>
      <c r="AE11">
        <v>2187323</v>
      </c>
      <c r="AF11">
        <v>1808763</v>
      </c>
      <c r="AG11">
        <v>1729627</v>
      </c>
      <c r="AH11">
        <v>832193</v>
      </c>
      <c r="AI11">
        <v>1390628</v>
      </c>
      <c r="AJ11">
        <v>701515</v>
      </c>
      <c r="AK11" s="3">
        <v>2.1382689491744364E-2</v>
      </c>
      <c r="AL11" s="3">
        <v>2.634885154116054E-2</v>
      </c>
      <c r="AM11" s="3">
        <v>3.6770295521244986E-2</v>
      </c>
      <c r="AN11" s="3">
        <v>6.5016471028372116E-2</v>
      </c>
      <c r="AO11" s="3">
        <v>6.6419800357871372E-2</v>
      </c>
      <c r="AP11" s="3">
        <v>4.109409051204662E-2</v>
      </c>
      <c r="AQ11" s="3">
        <v>4.9817023777072922E-2</v>
      </c>
      <c r="AR11" s="3">
        <v>7.4736627568107034E-2</v>
      </c>
      <c r="AS11" s="3">
        <v>6.6613146206751461E-2</v>
      </c>
      <c r="AT11" s="3">
        <v>7.122799286960467E-2</v>
      </c>
      <c r="AU11" s="3">
        <v>5.5285342056211412E-2</v>
      </c>
      <c r="AV11" s="3">
        <v>5.1402448073095242E-2</v>
      </c>
      <c r="AW11" s="3">
        <v>3.8628098411159426E-2</v>
      </c>
      <c r="AX11" s="3">
        <v>3.173518512973212E-2</v>
      </c>
      <c r="AY11" s="3">
        <v>3.0132062330309697E-2</v>
      </c>
      <c r="AZ11" s="3">
        <v>2.2822085613013583E-2</v>
      </c>
      <c r="BA11" s="3">
        <v>3.493976943608177E-2</v>
      </c>
      <c r="BB11" s="3">
        <v>3.1596129491770854E-2</v>
      </c>
      <c r="BC11" s="3">
        <v>2.5856234103001804E-2</v>
      </c>
      <c r="BD11" s="3">
        <v>2.493344914943969E-2</v>
      </c>
      <c r="BE11" s="3">
        <v>2.0945056507914107E-2</v>
      </c>
      <c r="BF11" s="3">
        <v>1.9269549896297342E-2</v>
      </c>
      <c r="BG11" s="3">
        <v>1.700625241258992E-2</v>
      </c>
      <c r="BH11" s="3">
        <v>1.5034397935972575E-2</v>
      </c>
      <c r="BI11" s="3">
        <v>1.4430231197655222E-2</v>
      </c>
      <c r="BJ11" s="3">
        <v>1.0988887311591275E-2</v>
      </c>
      <c r="BK11" s="3">
        <v>8.5195293530892398E-3</v>
      </c>
      <c r="BL11" s="3">
        <v>5.9743220095999448E-3</v>
      </c>
      <c r="BM11" s="3">
        <v>4.7996188878368078E-3</v>
      </c>
      <c r="BN11" s="3">
        <v>4.115269857831819E-3</v>
      </c>
      <c r="BO11" s="3">
        <v>3.403040087751765E-3</v>
      </c>
      <c r="BP11" s="3">
        <v>3.254152156948048E-3</v>
      </c>
      <c r="BQ11" s="3">
        <v>1.5657032677837861E-3</v>
      </c>
      <c r="BR11" s="3">
        <v>2.6163531823406722E-3</v>
      </c>
      <c r="BS11" s="3">
        <v>1.3198432670057821E-3</v>
      </c>
      <c r="BT11">
        <v>531513868</v>
      </c>
      <c r="BU11" s="3">
        <v>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CD5EE4-4D28-4D5C-83B3-786AA896A471}">
  <dimension ref="A1:B9"/>
  <sheetViews>
    <sheetView workbookViewId="0">
      <selection activeCell="A22" sqref="A22"/>
    </sheetView>
  </sheetViews>
  <sheetFormatPr defaultRowHeight="14.5" x14ac:dyDescent="0.35"/>
  <cols>
    <col min="1" max="2" width="17.7265625" bestFit="1" customWidth="1"/>
    <col min="3" max="3" width="18.7265625" bestFit="1" customWidth="1"/>
  </cols>
  <sheetData>
    <row r="1" spans="1:2" x14ac:dyDescent="0.35">
      <c r="A1" s="1" t="s">
        <v>0</v>
      </c>
      <c r="B1" t="s">
        <v>68</v>
      </c>
    </row>
    <row r="2" spans="1:2" x14ac:dyDescent="0.35">
      <c r="A2" s="2" t="s">
        <v>69</v>
      </c>
      <c r="B2" s="3">
        <v>0.31808581016349174</v>
      </c>
    </row>
    <row r="3" spans="1:2" x14ac:dyDescent="0.35">
      <c r="A3" s="2" t="s">
        <v>70</v>
      </c>
      <c r="B3" s="3">
        <v>0.68191418983650343</v>
      </c>
    </row>
    <row r="4" spans="1:2" x14ac:dyDescent="0.35">
      <c r="A4" s="2" t="s">
        <v>1</v>
      </c>
      <c r="B4" s="3">
        <v>1</v>
      </c>
    </row>
    <row r="8" spans="1:2" x14ac:dyDescent="0.35">
      <c r="A8" t="s">
        <v>68</v>
      </c>
    </row>
    <row r="9" spans="1:2" x14ac:dyDescent="0.35">
      <c r="A9" s="4">
        <v>482704393.92339021</v>
      </c>
      <c r="B9" s="4">
        <f>GETPIVOTDATA("[Measures].[Sum of total_pymnt]",$A$8)</f>
        <v>482704393.92339021</v>
      </c>
    </row>
  </sheetData>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A6BAE5-AD9C-49D1-A676-D24007DE8E1F}">
  <dimension ref="A1:E17"/>
  <sheetViews>
    <sheetView workbookViewId="0">
      <selection activeCell="A22" sqref="A22"/>
    </sheetView>
  </sheetViews>
  <sheetFormatPr defaultRowHeight="14.5" x14ac:dyDescent="0.35"/>
  <cols>
    <col min="1" max="1" width="18.54296875" bestFit="1" customWidth="1"/>
    <col min="2" max="2" width="15.26953125" bestFit="1" customWidth="1"/>
    <col min="3" max="3" width="7.26953125" bestFit="1" customWidth="1"/>
    <col min="4" max="4" width="8.7265625" bestFit="1" customWidth="1"/>
    <col min="5" max="5" width="10.7265625" bestFit="1" customWidth="1"/>
    <col min="6" max="13" width="4.81640625" bestFit="1" customWidth="1"/>
    <col min="14" max="15" width="10.7265625" bestFit="1" customWidth="1"/>
    <col min="16" max="650" width="15.26953125" bestFit="1" customWidth="1"/>
    <col min="651" max="651" width="10.7265625" bestFit="1" customWidth="1"/>
  </cols>
  <sheetData>
    <row r="1" spans="1:5" x14ac:dyDescent="0.35">
      <c r="A1" s="1" t="s">
        <v>76</v>
      </c>
      <c r="B1" t="s" vm="1">
        <v>77</v>
      </c>
    </row>
    <row r="3" spans="1:5" x14ac:dyDescent="0.35">
      <c r="A3" s="1" t="s">
        <v>78</v>
      </c>
      <c r="B3" s="1" t="s">
        <v>21</v>
      </c>
    </row>
    <row r="4" spans="1:5" x14ac:dyDescent="0.35">
      <c r="A4" s="1" t="s">
        <v>0</v>
      </c>
      <c r="B4" t="s">
        <v>79</v>
      </c>
      <c r="C4" t="s">
        <v>80</v>
      </c>
      <c r="D4" t="s">
        <v>81</v>
      </c>
      <c r="E4" t="s">
        <v>1</v>
      </c>
    </row>
    <row r="5" spans="1:5" x14ac:dyDescent="0.35">
      <c r="A5" s="2" t="s">
        <v>11</v>
      </c>
      <c r="B5">
        <v>321</v>
      </c>
      <c r="D5">
        <v>2058</v>
      </c>
      <c r="E5">
        <v>2379</v>
      </c>
    </row>
    <row r="6" spans="1:5" x14ac:dyDescent="0.35">
      <c r="A6" s="2" t="s">
        <v>12</v>
      </c>
      <c r="B6">
        <v>290</v>
      </c>
      <c r="D6">
        <v>2068</v>
      </c>
      <c r="E6">
        <v>2358</v>
      </c>
    </row>
    <row r="7" spans="1:5" x14ac:dyDescent="0.35">
      <c r="A7" s="2" t="s">
        <v>13</v>
      </c>
      <c r="B7">
        <v>347</v>
      </c>
      <c r="C7">
        <v>1</v>
      </c>
      <c r="D7">
        <v>2344</v>
      </c>
      <c r="E7">
        <v>2692</v>
      </c>
    </row>
    <row r="8" spans="1:5" x14ac:dyDescent="0.35">
      <c r="A8" s="2" t="s">
        <v>14</v>
      </c>
      <c r="B8">
        <v>370</v>
      </c>
      <c r="C8">
        <v>3</v>
      </c>
      <c r="D8">
        <v>2461</v>
      </c>
      <c r="E8">
        <v>2834</v>
      </c>
    </row>
    <row r="9" spans="1:5" x14ac:dyDescent="0.35">
      <c r="A9" s="2" t="s">
        <v>15</v>
      </c>
      <c r="B9">
        <v>466</v>
      </c>
      <c r="C9">
        <v>80</v>
      </c>
      <c r="D9">
        <v>2453</v>
      </c>
      <c r="E9">
        <v>2999</v>
      </c>
    </row>
    <row r="10" spans="1:5" x14ac:dyDescent="0.35">
      <c r="A10" s="2" t="s">
        <v>3</v>
      </c>
      <c r="B10">
        <v>483</v>
      </c>
      <c r="C10">
        <v>99</v>
      </c>
      <c r="D10">
        <v>2697</v>
      </c>
      <c r="E10">
        <v>3279</v>
      </c>
    </row>
    <row r="11" spans="1:5" x14ac:dyDescent="0.35">
      <c r="A11" s="2" t="s">
        <v>4</v>
      </c>
      <c r="B11">
        <v>479</v>
      </c>
      <c r="C11">
        <v>125</v>
      </c>
      <c r="D11">
        <v>2872</v>
      </c>
      <c r="E11">
        <v>3476</v>
      </c>
    </row>
    <row r="12" spans="1:5" x14ac:dyDescent="0.35">
      <c r="A12" s="2" t="s">
        <v>5</v>
      </c>
      <c r="B12">
        <v>468</v>
      </c>
      <c r="C12">
        <v>130</v>
      </c>
      <c r="D12">
        <v>2920</v>
      </c>
      <c r="E12">
        <v>3518</v>
      </c>
    </row>
    <row r="13" spans="1:5" x14ac:dyDescent="0.35">
      <c r="A13" s="2" t="s">
        <v>6</v>
      </c>
      <c r="B13">
        <v>547</v>
      </c>
      <c r="C13">
        <v>150</v>
      </c>
      <c r="D13">
        <v>2951</v>
      </c>
      <c r="E13">
        <v>3648</v>
      </c>
    </row>
    <row r="14" spans="1:5" x14ac:dyDescent="0.35">
      <c r="A14" s="2" t="s">
        <v>7</v>
      </c>
      <c r="B14">
        <v>580</v>
      </c>
      <c r="C14">
        <v>173</v>
      </c>
      <c r="D14">
        <v>3181</v>
      </c>
      <c r="E14">
        <v>3934</v>
      </c>
    </row>
    <row r="15" spans="1:5" x14ac:dyDescent="0.35">
      <c r="A15" s="2" t="s">
        <v>8</v>
      </c>
      <c r="B15">
        <v>598</v>
      </c>
      <c r="C15">
        <v>161</v>
      </c>
      <c r="D15">
        <v>3408</v>
      </c>
      <c r="E15">
        <v>4167</v>
      </c>
    </row>
    <row r="16" spans="1:5" x14ac:dyDescent="0.35">
      <c r="A16" s="2" t="s">
        <v>9</v>
      </c>
      <c r="B16">
        <v>678</v>
      </c>
      <c r="C16">
        <v>218</v>
      </c>
      <c r="D16">
        <v>3537</v>
      </c>
      <c r="E16">
        <v>4433</v>
      </c>
    </row>
    <row r="17" spans="1:5" x14ac:dyDescent="0.35">
      <c r="A17" s="2" t="s">
        <v>1</v>
      </c>
      <c r="B17">
        <v>5627</v>
      </c>
      <c r="C17">
        <v>1140</v>
      </c>
      <c r="D17">
        <v>32950</v>
      </c>
      <c r="E17">
        <v>39717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A6936-E39B-4760-9F00-08872BC17924}">
  <dimension ref="A1:C12"/>
  <sheetViews>
    <sheetView workbookViewId="0">
      <selection activeCell="A22" sqref="A22"/>
    </sheetView>
  </sheetViews>
  <sheetFormatPr defaultRowHeight="14.5" x14ac:dyDescent="0.35"/>
  <cols>
    <col min="1" max="1" width="20.26953125" bestFit="1" customWidth="1"/>
    <col min="2" max="2" width="15.26953125" bestFit="1" customWidth="1"/>
    <col min="3" max="3" width="10.7265625" bestFit="1" customWidth="1"/>
    <col min="4" max="4" width="6.54296875" bestFit="1" customWidth="1"/>
    <col min="5" max="5" width="5.26953125" bestFit="1" customWidth="1"/>
    <col min="6" max="6" width="5.81640625" bestFit="1" customWidth="1"/>
    <col min="7" max="7" width="10.7265625" bestFit="1" customWidth="1"/>
  </cols>
  <sheetData>
    <row r="1" spans="1:3" x14ac:dyDescent="0.35">
      <c r="A1" s="1" t="s">
        <v>83</v>
      </c>
      <c r="B1" s="1" t="s">
        <v>21</v>
      </c>
    </row>
    <row r="2" spans="1:3" x14ac:dyDescent="0.35">
      <c r="A2" s="1" t="s">
        <v>0</v>
      </c>
      <c r="B2" t="s">
        <v>82</v>
      </c>
      <c r="C2" t="s">
        <v>1</v>
      </c>
    </row>
    <row r="3" spans="1:3" x14ac:dyDescent="0.35">
      <c r="A3" s="2" t="s">
        <v>10</v>
      </c>
      <c r="B3" s="5">
        <v>56</v>
      </c>
      <c r="C3" s="5">
        <v>56</v>
      </c>
    </row>
    <row r="4" spans="1:3" x14ac:dyDescent="0.35">
      <c r="A4" s="2" t="s">
        <v>16</v>
      </c>
      <c r="B4" s="5">
        <v>229</v>
      </c>
      <c r="C4" s="5">
        <v>229</v>
      </c>
    </row>
    <row r="5" spans="1:3" x14ac:dyDescent="0.35">
      <c r="A5" s="2" t="s">
        <v>17</v>
      </c>
      <c r="B5" s="5">
        <v>706</v>
      </c>
      <c r="C5" s="5">
        <v>706</v>
      </c>
    </row>
    <row r="6" spans="1:3" x14ac:dyDescent="0.35">
      <c r="A6" s="2" t="s">
        <v>18</v>
      </c>
      <c r="B6" s="5">
        <v>2131</v>
      </c>
      <c r="C6" s="5">
        <v>2131</v>
      </c>
    </row>
    <row r="7" spans="1:3" x14ac:dyDescent="0.35">
      <c r="A7" s="2" t="s">
        <v>71</v>
      </c>
      <c r="B7" s="5">
        <v>3786</v>
      </c>
      <c r="C7" s="5">
        <v>3786</v>
      </c>
    </row>
    <row r="8" spans="1:3" x14ac:dyDescent="0.35">
      <c r="A8" s="2" t="s">
        <v>72</v>
      </c>
      <c r="B8" s="5">
        <v>4254</v>
      </c>
      <c r="C8" s="5">
        <v>4254</v>
      </c>
    </row>
    <row r="9" spans="1:3" x14ac:dyDescent="0.35">
      <c r="A9" s="2" t="s">
        <v>73</v>
      </c>
      <c r="B9" s="5">
        <v>4172</v>
      </c>
      <c r="C9" s="5">
        <v>4172</v>
      </c>
    </row>
    <row r="10" spans="1:3" x14ac:dyDescent="0.35">
      <c r="A10" s="2" t="s">
        <v>74</v>
      </c>
      <c r="B10" s="5">
        <v>1207</v>
      </c>
      <c r="C10" s="5">
        <v>1207</v>
      </c>
    </row>
    <row r="11" spans="1:3" x14ac:dyDescent="0.35">
      <c r="A11" s="2" t="s">
        <v>75</v>
      </c>
      <c r="B11" s="5">
        <v>1104</v>
      </c>
      <c r="C11" s="5">
        <v>1104</v>
      </c>
    </row>
    <row r="12" spans="1:3" x14ac:dyDescent="0.35">
      <c r="A12" s="2" t="s">
        <v>1</v>
      </c>
      <c r="B12" s="5">
        <v>17645</v>
      </c>
      <c r="C12" s="5">
        <v>17645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53037A-F1DF-45BF-967D-772250C38D01}">
  <dimension ref="A1"/>
  <sheetViews>
    <sheetView showGridLines="0" showRowColHeaders="0" tabSelected="1" topLeftCell="A4" zoomScale="63" zoomScaleNormal="63" workbookViewId="0">
      <selection activeCell="AD20" sqref="AD20"/>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 2 0 2 4 - 0 8 - 3 1 T 1 7 : 2 9 : 4 8 . 8 0 5 3 3 6 1 + 0 5 : 3 0 < / L a s t P r o c e s s e d T i m e > < / D a t a M o d e l i n g S a n d b o x . S e r i a l i z e d S a n d b o x E r r o r C a c h e > ] ] > < / 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 C r e d i t _ h i s t o r y _ 0 7 0 a d 8 8 6 - 7 7 8 b - 4 5 6 5 - b b 9 0 - 7 a b a 8 7 2 f 1 8 b 1 < / 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 C r e d i t _ h i s t o r y 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 C r e d i t _ h i s t o r y 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I s S a n d b o x E m b e d d e d " > < C u s t o m C o n t e n t > < ! [ C D A T A [ y e s ] ] > < / 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 C r e d i t _ h i s t o r y 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 C r e d i t _ h i s t o r y 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 C o l u m n s \ d e l i n q _ 2 y r s < / K e y > < / D i a g r a m O b j e c t K e y > < D i a g r a m O b j e c t K e y > < K e y > C o l u m n s \ e a r l i e s t _ c r _ l i n e < / K e y > < / D i a g r a m O b j e c t K e y > < D i a g r a m O b j e c t K e y > < K e y > C o l u m n s \ r e v o l _ b a l < / K e y > < / D i a g r a m O b j e c t K e y > < D i a g r a m O b j e c t K e y > < K e y > C o l u m n s \ r e v o l _ u t i l < / 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 C o l u m n s \ l a s t _ c r e d i t _ p u l l _ d 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 C o l u m n s \ r e v o l _ b a l < / K e y > < / a : K e y > < a : V a l u e   i : t y p e = " M e a s u r e G r i d N o d e V i e w S t a t e " > < C o l u m n > 3 < / C o l u m n > < L a y e d O u t > t r u e < / L a y e d O u t > < / a : V a l u e > < / a : K e y V a l u e O f D i a g r a m O b j e c t K e y a n y T y p e z b w N T n L X > < a : K e y V a l u e O f D i a g r a m O b j e c t K e y a n y T y p e z b w N T n L X > < a : K e y > < K e y > C o l u m n s \ r e v o l _ u t i l < / K e y > < / a : K e y > < a : V a l u e   i : t y p e = " M e a s u r e G r i d N o d e V i e w S t a t e " > < C o l u m n > 4 < / C o l u m n > < L a y e d O u t > t r u e < / L a y e d O u t > < / a : V a l u e > < / a : K e y V a l u e O f D i a g r a m O b j e c t K e y a n y T y p e z b w N T n L X > < a : K e y V a l u e O f D i a g r a m O b j e c t K e y a n y T y p e z b w N T n L X > < a : K e y > < K e y > C o l u m n s \ t o t a l _ p y m n t < / K e y > < / a : K e y > < a : V a l u e   i : t y p e = " M e a s u r e G r i d N o d e V i e w S t a t e " > < C o l u m n > 5 < / C o l u m n > < L a y e d O u t > t r u e < / L a y e d O u t > < / a : V a l u e > < / a : K e y V a l u e O f D i a g r a m O b j e c t K e y a n y T y p e z b w N T n L X > < a : K e y V a l u e O f D i a g r a m O b j e c t K e y a n y T y p e z b w N T n L X > < a : K e y > < K e y > C o l u m n s \ t o t a l _ p y m n t _ i n v < / K e y > < / a : K e y > < a : V a l u e   i : t y p e = " M e a s u r e G r i d N o d e V i e w S t a t e " > < C o l u m n > 6 < / C o l u m n > < L a y e d O u t > t r u e < / L a y e d O u t > < / a : V a l u e > < / a : K e y V a l u e O f D i a g r a m O b j e c t K e y a n y T y p e z b w N T n L X > < a : K e y V a l u e O f D i a g r a m O b j e c t K e y a n y T y p e z b w N T n L X > < a : K e y > < K e y > C o l u m n s \ t o t a l _ r e c _ p r n c p < / K e y > < / a : K e y > < a : V a l u e   i : t y p e = " M e a s u r e G r i d N o d e V i e w S t a t e " > < C o l u m n > 7 < / C o l u m n > < L a y e d O u t > t r u e < / L a y e d O u t > < / a : V a l u e > < / a : K e y V a l u e O f D i a g r a m O b j e c t K e y a n y T y p e z b w N T n L X > < a : K e y V a l u e O f D i a g r a m O b j e c t K e y a n y T y p e z b w N T n L X > < a : K e y > < K e y > C o l u m n s \ t o t a l _ r e c _ i n t < / K e y > < / a : K e y > < a : V a l u e   i : t y p e = " M e a s u r e G r i d N o d e V i e w S t a t e " > < C o l u m n > 8 < / C o l u m n > < L a y e d O u t > t r u e < / L a y e d O u t > < / a : V a l u e > < / a : K e y V a l u e O f D i a g r a m O b j e c t K e y a n y T y p e z b w N T n L X > < a : K e y V a l u e O f D i a g r a m O b j e c t K e y a n y T y p e z b w N T n L X > < a : K e y > < K e y > C o l u m n s \ t o t a l _ r e c _ l a t e _ f e e < / K e y > < / a : K e y > < a : V a l u e   i : t y p e = " M e a s u r e G r i d N o d e V i e w S t a t e " > < C o l u m n > 9 < / C o l u m n > < L a y e d O u t > t r u e < / L a y e d O u t > < / a : V a l u e > < / a : K e y V a l u e O f D i a g r a m O b j e c t K e y a n y T y p e z b w N T n L X > < a : K e y V a l u e O f D i a g r a m O b j e c t K e y a n y T y p e z b w N T n L X > < a : K e y > < K e y > C o l u m n s \ r e c o v e r i e s < / K e y > < / a : K e y > < a : V a l u e   i : t y p e = " M e a s u r e G r i d N o d e V i e w S t a t e " > < C o l u m n > 1 0 < / C o l u m n > < L a y e d O u t > t r u e < / L a y e d O u t > < / a : V a l u e > < / a : K e y V a l u e O f D i a g r a m O b j e c t K e y a n y T y p e z b w N T n L X > < a : K e y V a l u e O f D i a g r a m O b j e c t K e y a n y T y p e z b w N T n L X > < a : K e y > < K e y > C o l u m n s \ c o l l e c t i o n _ r e c o v e r y _ f e e < / K e y > < / a : K e y > < a : V a l u e   i : t y p e = " M e a s u r e G r i d N o d e V i e w S t a t e " > < C o l u m n > 1 1 < / C o l u m n > < L a y e d O u t > t r u e < / L a y e d O u t > < / a : V a l u e > < / a : K e y V a l u e O f D i a g r a m O b j e c t K e y a n y T y p e z b w N T n L X > < a : K e y V a l u e O f D i a g r a m O b j e c t K e y a n y T y p e z b w N T n L X > < a : K e y > < K e y > C o l u m n s \ l a s t _ p y m n t _ d < / K e y > < / a : K e y > < a : V a l u e   i : t y p e = " M e a s u r e G r i d N o d e V i e w S t a t e " > < C o l u m n > 1 2 < / C o l u m n > < L a y e d O u t > t r u e < / L a y e d O u t > < / a : V a l u e > < / a : K e y V a l u e O f D i a g r a m O b j e c t K e y a n y T y p e z b w N T n L X > < a : K e y V a l u e O f D i a g r a m O b j e c t K e y a n y T y p e z b w N T n L X > < a : K e y > < K e y > C o l u m n s \ l a s t _ p y m n t _ a m n t < / K e y > < / a : K e y > < a : V a l u e   i : t y p e = " M e a s u r e G r i d N o d e V i e w S t a t e " > < C o l u m n > 1 3 < / C o l u m n > < L a y e d O u t > t r u e < / L a y e d O u t > < / a : V a l u e > < / a : K e y V a l u e O f D i a g r a m O b j e c t K e y a n y T y p e z b w N T n L X > < a : K e y V a l u e O f D i a g r a m O b j e c t K e y a n y T y p e z b w N T n L X > < a : K e y > < K e y > C o l u m n s \ l a s t _ c r e d i t _ p u l l _ d < / K e y > < / a : K e y > < a : V a l u e   i : t y p e = " M e a s u r e G r i d N o d e V i e w S t a t e " > < C o l u m n > 1 4 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 T a g s \ T a b l e s \ & l t ; T a b l e s \ C r e d i t _ h i s t o r y & g t ; < / K e y > < / D i a g r a m O b j e c t K e y > < D i a g r a m O b j e c t K e y > < K e y > D y n a m i c   T a g s \ T a b l e s \ & l t ; T a b l e s \ L o a n _ d a t a & g t ; < / K e y > < / D i a g r a m O b j e c t K e y > < D i a g r a m O b j e c t K e y > < K e y > T a b l e s \ C r e d i t _ h i s t o r y < / K e y > < / D i a g r a m O b j e c t K e y > < D i a g r a m O b j e c t K e y > < K e y > T a b l e s \ C r e d i t _ h i s t o r y \ C o l u m n s \ i d < / K e y > < / D i a g r a m O b j e c t K e y > < D i a g r a m O b j e c t K e y > < K e y > T a b l e s \ C r e d i t _ h i s t o r y \ C o l u m n s \ d e l i n q _ 2 y r s < / K e y > < / D i a g r a m O b j e c t K e y > < D i a g r a m O b j e c t K e y > < K e y > T a b l e s \ C r e d i t _ h i s t o r y \ C o l u m n s \ e a r l i e s t _ c r _ l i n e < / K e y > < / D i a g r a m O b j e c t K e y > < D i a g r a m O b j e c t K e y > < K e y > T a b l e s \ C r e d i t _ h i s t o r y \ C o l u m n s \ r e v o l _ b a l < / K e y > < / D i a g r a m O b j e c t K e y > < D i a g r a m O b j e c t K e y > < K e y > T a b l e s \ C r e d i t _ h i s t o r y \ C o l u m n s \ r e v o l _ u t i l < / K e y > < / D i a g r a m O b j e c t K e y > < D i a g r a m O b j e c t K e y > < K e y > T a b l e s \ C r e d i t _ h i s t o r y \ C o l u m n s \ t o t a l _ p y m n t < / K e y > < / D i a g r a m O b j e c t K e y > < D i a g r a m O b j e c t K e y > < K e y > T a b l e s \ C r e d i t _ h i s t o r y \ C o l u m n s \ t o t a l _ p y m n t _ i n v < / K e y > < / D i a g r a m O b j e c t K e y > < D i a g r a m O b j e c t K e y > < K e y > T a b l e s \ C r e d i t _ h i s t o r y \ C o l u m n s \ t o t a l _ r e c _ p r n c p < / K e y > < / D i a g r a m O b j e c t K e y > < D i a g r a m O b j e c t K e y > < K e y > T a b l e s \ C r e d i t _ h i s t o r y \ C o l u m n s \ t o t a l _ r e c _ i n t < / K e y > < / D i a g r a m O b j e c t K e y > < D i a g r a m O b j e c t K e y > < K e y > T a b l e s \ C r e d i t _ h i s t o r y \ C o l u m n s \ t o t a l _ r e c _ l a t e _ f e e < / K e y > < / D i a g r a m O b j e c t K e y > < D i a g r a m O b j e c t K e y > < K e y > T a b l e s \ C r e d i t _ h i s t o r y \ C o l u m n s \ r e c o v e r i e s < / K e y > < / D i a g r a m O b j e c t K e y > < D i a g r a m O b j e c t K e y > < K e y > T a b l e s \ C r e d i t _ h i s t o r y \ C o l u m n s \ c o l l e c t i o n _ r e c o v e r y _ f e e < / K e y > < / D i a g r a m O b j e c t K e y > < D i a g r a m O b j e c t K e y > < K e y > T a b l e s \ C r e d i t _ h i s t o r y \ C o l u m n s \ l a s t _ p y m n t _ d < / K e y > < / D i a g r a m O b j e c t K e y > < D i a g r a m O b j e c t K e y > < K e y > T a b l e s \ C r e d i t _ h i s t o r y \ C o l u m n s \ l a s t _ p y m n t _ a m n t < / K e y > < / D i a g r a m O b j e c t K e y > < D i a g r a m O b j e c t K e y > < K e y > T a b l e s \ C r e d i t _ h i s t o r y \ C o l u m n s \ l a s t _ c r e d i t _ p u l l _ d < / K e y > < / D i a g r a m O b j e c t K e y > < D i a g r a m O b j e c t K e y > < K e y > T a b l e s \ L o a n _ d a t a < / K e y > < / D i a g r a m O b j e c t K e y > < D i a g r a m O b j e c t K e y > < K e y > T a b l e s \ L o a n _ d a t a \ C o l u m n s \ i d < / K e y > < / D i a g r a m O b j e c t K e y > < D i a g r a m O b j e c t K e y > < K e y > T a b l e s \ L o a n _ d a t a \ C o l u m n s \ m e m b e r _ i d < / K e y > < / D i a g r a m O b j e c t K e y > < D i a g r a m O b j e c t K e y > < K e y > T a b l e s \ L o a n _ d a t a \ C o l u m n s \ l o a n _ a m n t < / K e y > < / D i a g r a m O b j e c t K e y > < D i a g r a m O b j e c t K e y > < K e y > T a b l e s \ L o a n _ d a t a \ C o l u m n s \ f u n d e d _ a m n t < / K e y > < / D i a g r a m O b j e c t K e y > < D i a g r a m O b j e c t K e y > < K e y > T a b l e s \ L o a n _ d a t a \ C o l u m n s \ f u n d e d _ a m n t _ i n v < / K e y > < / D i a g r a m O b j e c t K e y > < D i a g r a m O b j e c t K e y > < K e y > T a b l e s \ L o a n _ d a t a \ C o l u m n s \ t e r m < / K e y > < / D i a g r a m O b j e c t K e y > < D i a g r a m O b j e c t K e y > < K e y > T a b l e s \ L o a n _ d a t a \ C o l u m n s \ i n t _ r a t e < / K e y > < / D i a g r a m O b j e c t K e y > < D i a g r a m O b j e c t K e y > < K e y > T a b l e s \ L o a n _ d a t a \ C o l u m n s \ i n s t a l l m e n t < / K e y > < / D i a g r a m O b j e c t K e y > < D i a g r a m O b j e c t K e y > < K e y > T a b l e s \ L o a n _ d a t a \ C o l u m n s \ g r a d e < / K e y > < / D i a g r a m O b j e c t K e y > < D i a g r a m O b j e c t K e y > < K e y > T a b l e s \ L o a n _ d a t a \ C o l u m n s \ s u b _ g r a d e < / K e y > < / D i a g r a m O b j e c t K e y > < D i a g r a m O b j e c t K e y > < K e y > T a b l e s \ L o a n _ d a t a \ C o l u m n s \ h o m e _ o w n e r s h i p < / K e y > < / D i a g r a m O b j e c t K e y > < D i a g r a m O b j e c t K e y > < K e y > T a b l e s \ L o a n _ d a t a \ C o l u m n s \ a n n u a l _ i n c < / K e y > < / D i a g r a m O b j e c t K e y > < D i a g r a m O b j e c t K e y > < K e y > T a b l e s \ L o a n _ d a t a \ C o l u m n s \ v e r i f i c a t i o n _ s t a t u s < / K e y > < / D i a g r a m O b j e c t K e y > < D i a g r a m O b j e c t K e y > < K e y > T a b l e s \ L o a n _ d a t a \ C o l u m n s \ i s s u e _ d < / K e y > < / D i a g r a m O b j e c t K e y > < D i a g r a m O b j e c t K e y > < K e y > T a b l e s \ L o a n _ d a t a \ C o l u m n s \ Y e a r _ o f _ i s s u e _ d < / K e y > < / D i a g r a m O b j e c t K e y > < D i a g r a m O b j e c t K e y > < K e y > T a b l e s \ L o a n _ d a t a \ C o l u m n s \ M o n t h   N a m e   o f   i s s u e _ d < / K e y > < / D i a g r a m O b j e c t K e y > < D i a g r a m O b j e c t K e y > < K e y > T a b l e s \ L o a n _ d a t a \ C o l u m n s \ l o a n _ s t a t u s < / K e y > < / D i a g r a m O b j e c t K e y > < D i a g r a m O b j e c t K e y > < K e y > T a b l e s \ L o a n _ d a t a \ C o l u m n s \ p u r p o s e < / K e y > < / D i a g r a m O b j e c t K e y > < D i a g r a m O b j e c t K e y > < K e y > T a b l e s \ L o a n _ d a t a \ C o l u m n s \ z i p _ c o d e < / K e y > < / D i a g r a m O b j e c t K e y > < D i a g r a m O b j e c t K e y > < K e y > T a b l e s \ L o a n _ d a t a \ C o l u m n s \ a d d r _ s t a t e < / K e y > < / D i a g r a m O b j e c t K e y > < D i a g r a m O b j e c t K e y > < K e y > T a b l e s \ L o a n _ d a t a \ C o l u m n s \ d t i < / K e y > < / D i a g r a m O b j e c t K e y > < D i a g r a m O b j e c t K e y > < K e y > R e l a t i o n s h i p s \ & l t ; T a b l e s \ C r e d i t _ h i s t o r y \ C o l u m n s \ i d & g t ; - & l t ; T a b l e s \ L o a n _ d a t a \ C o l u m n s \ i d & g t ; < / K e y > < / D i a g r a m O b j e c t K e y > < D i a g r a m O b j e c t K e y > < K e y > R e l a t i o n s h i p s \ & l t ; T a b l e s \ C r e d i t _ h i s t o r y \ C o l u m n s \ i d & g t ; - & l t ; T a b l e s \ L o a n _ d a t a \ C o l u m n s \ i d & g t ; \ F K < / K e y > < / D i a g r a m O b j e c t K e y > < D i a g r a m O b j e c t K e y > < K e y > R e l a t i o n s h i p s \ & l t ; T a b l e s \ C r e d i t _ h i s t o r y \ C o l u m n s \ i d & g t ; - & l t ; T a b l e s \ L o a n _ d a t a \ C o l u m n s \ i d & g t ; \ P K < / K e y > < / D i a g r a m O b j e c t K e y > < D i a g r a m O b j e c t K e y > < K e y > R e l a t i o n s h i p s \ & l t ; T a b l e s \ C r e d i t _ h i s t o r y \ C o l u m n s \ i d & g t ; - & l t ; T a b l e s \ L o a n _ d a t a \ C o l u m n s \ i d & g t ; \ C r o s s F i l t e r < / K e y > < / D i a g r a m O b j e c t K e y > < / A l l K e y s > < S e l e c t e d K e y s > < D i a g r a m O b j e c t K e y > < K e y > R e l a t i o n s h i p s \ & l t ; T a b l e s \ C r e d i t _ h i s t o r y \ C o l u m n s \ i d & g t ; - & l t ; T a b l e s \ L o a n _ d a t a \ C o l u m n s \ i d & g t ; 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 T a g s \ T a b l e s \ & l t ; T a b l e s \ C r e d i t _ h i s t o r y & g t ; < / K e y > < / a : K e y > < a : V a l u e   i : t y p e = " D i a g r a m D i s p l a y T a g V i e w S t a t e " > < I s N o t F i l t e r e d O u t > t r u e < / I s N o t F i l t e r e d O u t > < / a : V a l u e > < / a : K e y V a l u e O f D i a g r a m O b j e c t K e y a n y T y p e z b w N T n L X > < a : K e y V a l u e O f D i a g r a m O b j e c t K e y a n y T y p e z b w N T n L X > < a : K e y > < K e y > D y n a m i c   T a g s \ T a b l e s \ & l t ; T a b l e s \ L o a n _ d a t a & g t ; < / K e y > < / a : K e y > < a : V a l u e   i : t y p e = " D i a g r a m D i s p l a y T a g V i e w S t a t e " > < I s N o t F i l t e r e d O u t > t r u e < / I s N o t F i l t e r e d O u t > < / a : V a l u e > < / a : K e y V a l u e O f D i a g r a m O b j e c t K e y a n y T y p e z b w N T n L X > < a : K e y V a l u e O f D i a g r a m O b j e c t K e y a n y T y p e z b w N T n L X > < a : K e y > < K e y > T a b l e s \ C r e d i t _ h i s t o r y < / K e y > < / a : K e y > < a : V a l u e   i : t y p e = " D i a g r a m D i s p l a y N o d e V i e w S t a t e " > < H e i g h t > 1 5 0 < / H e i g h t > < I s E x p a n d e d > t r u e < / I s E x p a n d e d > < L a y e d O u t > t r u e < / L a y e d O u t > < W i d t h > 2 0 0 < / W i d t h > < / a : V a l u e > < / a : K e y V a l u e O f D i a g r a m O b j e c t K e y a n y T y p e z b w N T n L X > < a : K e y V a l u e O f D i a g r a m O b j e c t K e y a n y T y p e z b w N T n L X > < a : K e y > < K e y > T a b l e s \ C r e d i t _ h i s t o r y \ C o l u m n s \ i d < / K e y > < / a : K e y > < a : V a l u e   i : t y p e = " D i a g r a m D i s p l a y N o d e V i e w S t a t e " > < H e i g h t > 1 5 0 < / H e i g h t > < I s E x p a n d e d > t r u e < / I s E x p a n d e d > < W i d t h > 2 0 0 < / W i d t h > < / a : V a l u e > < / a : K e y V a l u e O f D i a g r a m O b j e c t K e y a n y T y p e z b w N T n L X > < a : K e y V a l u e O f D i a g r a m O b j e c t K e y a n y T y p e z b w N T n L X > < a : K e y > < K e y > T a b l e s \ C r e d i t _ h i s t o r y \ C o l u m n s \ d e l i n q _ 2 y r s < / K e y > < / a : K e y > < a : V a l u e   i : t y p e = " D i a g r a m D i s p l a y N o d e V i e w S t a t e " > < H e i g h t > 1 5 0 < / H e i g h t > < I s E x p a n d e d > t r u e < / I s E x p a n d e d > < W i d t h > 2 0 0 < / W i d t h > < / a : V a l u e > < / a : K e y V a l u e O f D i a g r a m O b j e c t K e y a n y T y p e z b w N T n L X > < a : K e y V a l u e O f D i a g r a m O b j e c t K e y a n y T y p e z b w N T n L X > < a : K e y > < K e y > T a b l e s \ C r e d i t _ h i s t o r y \ C o l u m n s \ e a r l i e s t _ c r _ l i n e < / K e y > < / a : K e y > < a : V a l u e   i : t y p e = " D i a g r a m D i s p l a y N o d e V i e w S t a t e " > < H e i g h t > 1 5 0 < / H e i g h t > < I s E x p a n d e d > t r u e < / I s E x p a n d e d > < W i d t h > 2 0 0 < / W i d t h > < / a : V a l u e > < / a : K e y V a l u e O f D i a g r a m O b j e c t K e y a n y T y p e z b w N T n L X > < a : K e y V a l u e O f D i a g r a m O b j e c t K e y a n y T y p e z b w N T n L X > < a : K e y > < K e y > T a b l e s \ C r e d i t _ h i s t o r y \ C o l u m n s \ r e v o l _ b a l < / K e y > < / a : K e y > < a : V a l u e   i : t y p e = " D i a g r a m D i s p l a y N o d e V i e w S t a t e " > < H e i g h t > 1 5 0 < / H e i g h t > < I s E x p a n d e d > t r u e < / I s E x p a n d e d > < W i d t h > 2 0 0 < / W i d t h > < / a : V a l u e > < / a : K e y V a l u e O f D i a g r a m O b j e c t K e y a n y T y p e z b w N T n L X > < a : K e y V a l u e O f D i a g r a m O b j e c t K e y a n y T y p e z b w N T n L X > < a : K e y > < K e y > T a b l e s \ C r e d i t _ h i s t o r y \ C o l u m n s \ r e v o l _ u t i l < / K e y > < / a : K e y > < a : V a l u e   i : t y p e = " D i a g r a m D i s p l a y N o d e V i e w S t a t e " > < H e i g h t > 1 5 0 < / H e i g h t > < I s E x p a n d e d > t r u e < / I s E x p a n d e d > < W i d t h > 2 0 0 < / W i d t h > < / a : V a l u e > < / a : K e y V a l u e O f D i a g r a m O b j e c t K e y a n y T y p e z b w N T n L X > < a : K e y V a l u e O f D i a g r a m O b j e c t K e y a n y T y p e z b w N T n L X > < a : K e y > < K e y > T a b l e s \ C r e d i t _ h i s t o r y \ C o l u m n s \ t o t a l _ p y m n t < / K e y > < / a : K e y > < a : V a l u e   i : t y p e = " D i a g r a m D i s p l a y N o d e V i e w S t a t e " > < H e i g h t > 1 5 0 < / H e i g h t > < I s E x p a n d e d > t r u e < / I s E x p a n d e d > < W i d t h > 2 0 0 < / W i d t h > < / a : V a l u e > < / a : K e y V a l u e O f D i a g r a m O b j e c t K e y a n y T y p e z b w N T n L X > < a : K e y V a l u e O f D i a g r a m O b j e c t K e y a n y T y p e z b w N T n L X > < a : K e y > < K e y > T a b l e s \ C r e d i t _ h i s t o r y \ C o l u m n s \ t o t a l _ p y m n t _ i n v < / K e y > < / a : K e y > < a : V a l u e   i : t y p e = " D i a g r a m D i s p l a y N o d e V i e w S t a t e " > < H e i g h t > 1 5 0 < / H e i g h t > < I s E x p a n d e d > t r u e < / I s E x p a n d e d > < W i d t h > 2 0 0 < / W i d t h > < / a : V a l u e > < / a : K e y V a l u e O f D i a g r a m O b j e c t K e y a n y T y p e z b w N T n L X > < a : K e y V a l u e O f D i a g r a m O b j e c t K e y a n y T y p e z b w N T n L X > < a : K e y > < K e y > T a b l e s \ C r e d i t _ h i s t o r y \ C o l u m n s \ t o t a l _ r e c _ p r n c p < / K e y > < / a : K e y > < a : V a l u e   i : t y p e = " D i a g r a m D i s p l a y N o d e V i e w S t a t e " > < H e i g h t > 1 5 0 < / H e i g h t > < I s E x p a n d e d > t r u e < / I s E x p a n d e d > < W i d t h > 2 0 0 < / W i d t h > < / a : V a l u e > < / a : K e y V a l u e O f D i a g r a m O b j e c t K e y a n y T y p e z b w N T n L X > < a : K e y V a l u e O f D i a g r a m O b j e c t K e y a n y T y p e z b w N T n L X > < a : K e y > < K e y > T a b l e s \ C r e d i t _ h i s t o r y \ C o l u m n s \ t o t a l _ r e c _ i n t < / K e y > < / a : K e y > < a : V a l u e   i : t y p e = " D i a g r a m D i s p l a y N o d e V i e w S t a t e " > < H e i g h t > 1 5 0 < / H e i g h t > < I s E x p a n d e d > t r u e < / I s E x p a n d e d > < W i d t h > 2 0 0 < / W i d t h > < / a : V a l u e > < / a : K e y V a l u e O f D i a g r a m O b j e c t K e y a n y T y p e z b w N T n L X > < a : K e y V a l u e O f D i a g r a m O b j e c t K e y a n y T y p e z b w N T n L X > < a : K e y > < K e y > T a b l e s \ C r e d i t _ h i s t o r y \ C o l u m n s \ t o t a l _ r e c _ l a t e _ f e e < / K e y > < / a : K e y > < a : V a l u e   i : t y p e = " D i a g r a m D i s p l a y N o d e V i e w S t a t e " > < H e i g h t > 1 5 0 < / H e i g h t > < I s E x p a n d e d > t r u e < / I s E x p a n d e d > < W i d t h > 2 0 0 < / W i d t h > < / a : V a l u e > < / a : K e y V a l u e O f D i a g r a m O b j e c t K e y a n y T y p e z b w N T n L X > < a : K e y V a l u e O f D i a g r a m O b j e c t K e y a n y T y p e z b w N T n L X > < a : K e y > < K e y > T a b l e s \ C r e d i t _ h i s t o r y \ C o l u m n s \ r e c o v e r i e s < / K e y > < / a : K e y > < a : V a l u e   i : t y p e = " D i a g r a m D i s p l a y N o d e V i e w S t a t e " > < H e i g h t > 1 5 0 < / H e i g h t > < I s E x p a n d e d > t r u e < / I s E x p a n d e d > < W i d t h > 2 0 0 < / W i d t h > < / a : V a l u e > < / a : K e y V a l u e O f D i a g r a m O b j e c t K e y a n y T y p e z b w N T n L X > < a : K e y V a l u e O f D i a g r a m O b j e c t K e y a n y T y p e z b w N T n L X > < a : K e y > < K e y > T a b l e s \ C r e d i t _ h i s t o r y \ C o l u m n s \ c o l l e c t i o n _ r e c o v e r y _ f e e < / K e y > < / a : K e y > < a : V a l u e   i : t y p e = " D i a g r a m D i s p l a y N o d e V i e w S t a t e " > < H e i g h t > 1 5 0 < / H e i g h t > < I s E x p a n d e d > t r u e < / I s E x p a n d e d > < W i d t h > 2 0 0 < / W i d t h > < / a : V a l u e > < / a : K e y V a l u e O f D i a g r a m O b j e c t K e y a n y T y p e z b w N T n L X > < a : K e y V a l u e O f D i a g r a m O b j e c t K e y a n y T y p e z b w N T n L X > < a : K e y > < K e y > T a b l e s \ C r e d i t _ h i s t o r y \ C o l u m n s \ l a s t _ p y m n t _ d < / K e y > < / a : K e y > < a : V a l u e   i : t y p e = " D i a g r a m D i s p l a y N o d e V i e w S t a t e " > < H e i g h t > 1 5 0 < / H e i g h t > < I s E x p a n d e d > t r u e < / I s E x p a n d e d > < W i d t h > 2 0 0 < / W i d t h > < / a : V a l u e > < / a : K e y V a l u e O f D i a g r a m O b j e c t K e y a n y T y p e z b w N T n L X > < a : K e y V a l u e O f D i a g r a m O b j e c t K e y a n y T y p e z b w N T n L X > < a : K e y > < K e y > T a b l e s \ C r e d i t _ h i s t o r y \ C o l u m n s \ l a s t _ p y m n t _ a m n t < / K e y > < / a : K e y > < a : V a l u e   i : t y p e = " D i a g r a m D i s p l a y N o d e V i e w S t a t e " > < H e i g h t > 1 5 0 < / H e i g h t > < I s E x p a n d e d > t r u e < / I s E x p a n d e d > < W i d t h > 2 0 0 < / W i d t h > < / a : V a l u e > < / a : K e y V a l u e O f D i a g r a m O b j e c t K e y a n y T y p e z b w N T n L X > < a : K e y V a l u e O f D i a g r a m O b j e c t K e y a n y T y p e z b w N T n L X > < a : K e y > < K e y > T a b l e s \ C r e d i t _ h i s t o r y \ C o l u m n s \ l a s t _ c r e d i t _ p u l l _ d < / K e y > < / a : K e y > < a : V a l u e   i : t y p e = " D i a g r a m D i s p l a y N o d e V i e w S t a t e " > < H e i g h t > 1 5 0 < / H e i g h t > < I s E x p a n d e d > t r u e < / I s E x p a n d e d > < W i d t h > 2 0 0 < / W i d t h > < / a : V a l u e > < / a : K e y V a l u e O f D i a g r a m O b j e c t K e y a n y T y p e z b w N T n L X > < a : K e y V a l u e O f D i a g r a m O b j e c t K e y a n y T y p e z b w N T n L X > < a : K e y > < K e y > T a b l e s \ L o a n _ d a t a < / K e y > < / a : K e y > < a : V a l u e   i : t y p e = " D i a g r a m D i s p l a y N o d e V i e w S t a t e " > < H e i g h t > 1 5 0 < / H e i g h t > < I s E x p a n d e d > t r u e < / I s E x p a n d e d > < L a y e d O u t > t r u e < / L a y e d O u t > < L e f t > 3 2 9 . 9 0 3 8 1 0 5 6 7 6 6 5 8 < / L e f t > < T a b I n d e x > 1 < / T a b I n d e x > < W i d t h > 2 0 0 < / W i d t h > < / a : V a l u e > < / a : K e y V a l u e O f D i a g r a m O b j e c t K e y a n y T y p e z b w N T n L X > < a : K e y V a l u e O f D i a g r a m O b j e c t K e y a n y T y p e z b w N T n L X > < a : K e y > < K e y > T a b l e s \ L o a n _ d a t a \ C o l u m n s \ i d < / K e y > < / a : K e y > < a : V a l u e   i : t y p e = " D i a g r a m D i s p l a y N o d e V i e w S t a t e " > < H e i g h t > 1 5 0 < / H e i g h t > < I s E x p a n d e d > t r u e < / I s E x p a n d e d > < W i d t h > 2 0 0 < / W i d t h > < / a : V a l u e > < / a : K e y V a l u e O f D i a g r a m O b j e c t K e y a n y T y p e z b w N T n L X > < a : K e y V a l u e O f D i a g r a m O b j e c t K e y a n y T y p e z b w N T n L X > < a : K e y > < K e y > T a b l e s \ L o a n _ d a t a \ C o l u m n s \ m e m b e r _ i d < / K e y > < / a : K e y > < a : V a l u e   i : t y p e = " D i a g r a m D i s p l a y N o d e V i e w S t a t e " > < H e i g h t > 1 5 0 < / H e i g h t > < I s E x p a n d e d > t r u e < / I s E x p a n d e d > < W i d t h > 2 0 0 < / W i d t h > < / a : V a l u e > < / a : K e y V a l u e O f D i a g r a m O b j e c t K e y a n y T y p e z b w N T n L X > < a : K e y V a l u e O f D i a g r a m O b j e c t K e y a n y T y p e z b w N T n L X > < a : K e y > < K e y > T a b l e s \ L o a n _ d a t a \ C o l u m n s \ l o a n _ a m n t < / K e y > < / a : K e y > < a : V a l u e   i : t y p e = " D i a g r a m D i s p l a y N o d e V i e w S t a t e " > < H e i g h t > 1 5 0 < / H e i g h t > < I s E x p a n d e d > t r u e < / I s E x p a n d e d > < W i d t h > 2 0 0 < / W i d t h > < / a : V a l u e > < / a : K e y V a l u e O f D i a g r a m O b j e c t K e y a n y T y p e z b w N T n L X > < a : K e y V a l u e O f D i a g r a m O b j e c t K e y a n y T y p e z b w N T n L X > < a : K e y > < K e y > T a b l e s \ L o a n _ d a t a \ C o l u m n s \ f u n d e d _ a m n t < / K e y > < / a : K e y > < a : V a l u e   i : t y p e = " D i a g r a m D i s p l a y N o d e V i e w S t a t e " > < H e i g h t > 1 5 0 < / H e i g h t > < I s E x p a n d e d > t r u e < / I s E x p a n d e d > < W i d t h > 2 0 0 < / W i d t h > < / a : V a l u e > < / a : K e y V a l u e O f D i a g r a m O b j e c t K e y a n y T y p e z b w N T n L X > < a : K e y V a l u e O f D i a g r a m O b j e c t K e y a n y T y p e z b w N T n L X > < a : K e y > < K e y > T a b l e s \ L o a n _ d a t a \ C o l u m n s \ f u n d e d _ a m n t _ i n v < / K e y > < / a : K e y > < a : V a l u e   i : t y p e = " D i a g r a m D i s p l a y N o d e V i e w S t a t e " > < H e i g h t > 1 5 0 < / H e i g h t > < I s E x p a n d e d > t r u e < / I s E x p a n d e d > < W i d t h > 2 0 0 < / W i d t h > < / a : V a l u e > < / a : K e y V a l u e O f D i a g r a m O b j e c t K e y a n y T y p e z b w N T n L X > < a : K e y V a l u e O f D i a g r a m O b j e c t K e y a n y T y p e z b w N T n L X > < a : K e y > < K e y > T a b l e s \ L o a n _ d a t a \ C o l u m n s \ t e r m < / K e y > < / a : K e y > < a : V a l u e   i : t y p e = " D i a g r a m D i s p l a y N o d e V i e w S t a t e " > < H e i g h t > 1 5 0 < / H e i g h t > < I s E x p a n d e d > t r u e < / I s E x p a n d e d > < W i d t h > 2 0 0 < / W i d t h > < / a : V a l u e > < / a : K e y V a l u e O f D i a g r a m O b j e c t K e y a n y T y p e z b w N T n L X > < a : K e y V a l u e O f D i a g r a m O b j e c t K e y a n y T y p e z b w N T n L X > < a : K e y > < K e y > T a b l e s \ L o a n _ d a t a \ C o l u m n s \ i n t _ r a t e < / K e y > < / a : K e y > < a : V a l u e   i : t y p e = " D i a g r a m D i s p l a y N o d e V i e w S t a t e " > < H e i g h t > 1 5 0 < / H e i g h t > < I s E x p a n d e d > t r u e < / I s E x p a n d e d > < W i d t h > 2 0 0 < / W i d t h > < / a : V a l u e > < / a : K e y V a l u e O f D i a g r a m O b j e c t K e y a n y T y p e z b w N T n L X > < a : K e y V a l u e O f D i a g r a m O b j e c t K e y a n y T y p e z b w N T n L X > < a : K e y > < K e y > T a b l e s \ L o a n _ d a t a \ C o l u m n s \ i n s t a l l m e n t < / K e y > < / a : K e y > < a : V a l u e   i : t y p e = " D i a g r a m D i s p l a y N o d e V i e w S t a t e " > < H e i g h t > 1 5 0 < / H e i g h t > < I s E x p a n d e d > t r u e < / I s E x p a n d e d > < W i d t h > 2 0 0 < / W i d t h > < / a : V a l u e > < / a : K e y V a l u e O f D i a g r a m O b j e c t K e y a n y T y p e z b w N T n L X > < a : K e y V a l u e O f D i a g r a m O b j e c t K e y a n y T y p e z b w N T n L X > < a : K e y > < K e y > T a b l e s \ L o a n _ d a t a \ C o l u m n s \ g r a d e < / K e y > < / a : K e y > < a : V a l u e   i : t y p e = " D i a g r a m D i s p l a y N o d e V i e w S t a t e " > < H e i g h t > 1 5 0 < / H e i g h t > < I s E x p a n d e d > t r u e < / I s E x p a n d e d > < W i d t h > 2 0 0 < / W i d t h > < / a : V a l u e > < / a : K e y V a l u e O f D i a g r a m O b j e c t K e y a n y T y p e z b w N T n L X > < a : K e y V a l u e O f D i a g r a m O b j e c t K e y a n y T y p e z b w N T n L X > < a : K e y > < K e y > T a b l e s \ L o a n _ d a t a \ C o l u m n s \ s u b _ g r a d e < / K e y > < / a : K e y > < a : V a l u e   i : t y p e = " D i a g r a m D i s p l a y N o d e V i e w S t a t e " > < H e i g h t > 1 5 0 < / H e i g h t > < I s E x p a n d e d > t r u e < / I s E x p a n d e d > < W i d t h > 2 0 0 < / W i d t h > < / a : V a l u e > < / a : K e y V a l u e O f D i a g r a m O b j e c t K e y a n y T y p e z b w N T n L X > < a : K e y V a l u e O f D i a g r a m O b j e c t K e y a n y T y p e z b w N T n L X > < a : K e y > < K e y > T a b l e s \ L o a n _ d a t a \ C o l u m n s \ h o m e _ o w n e r s h i p < / K e y > < / a : K e y > < a : V a l u e   i : t y p e = " D i a g r a m D i s p l a y N o d e V i e w S t a t e " > < H e i g h t > 1 5 0 < / H e i g h t > < I s E x p a n d e d > t r u e < / I s E x p a n d e d > < W i d t h > 2 0 0 < / W i d t h > < / a : V a l u e > < / a : K e y V a l u e O f D i a g r a m O b j e c t K e y a n y T y p e z b w N T n L X > < a : K e y V a l u e O f D i a g r a m O b j e c t K e y a n y T y p e z b w N T n L X > < a : K e y > < K e y > T a b l e s \ L o a n _ d a t a \ C o l u m n s \ a n n u a l _ i n c < / K e y > < / a : K e y > < a : V a l u e   i : t y p e = " D i a g r a m D i s p l a y N o d e V i e w S t a t e " > < H e i g h t > 1 5 0 < / H e i g h t > < I s E x p a n d e d > t r u e < / I s E x p a n d e d > < W i d t h > 2 0 0 < / W i d t h > < / a : V a l u e > < / a : K e y V a l u e O f D i a g r a m O b j e c t K e y a n y T y p e z b w N T n L X > < a : K e y V a l u e O f D i a g r a m O b j e c t K e y a n y T y p e z b w N T n L X > < a : K e y > < K e y > T a b l e s \ L o a n _ d a t a \ C o l u m n s \ v e r i f i c a t i o n _ s t a t u s < / K e y > < / a : K e y > < a : V a l u e   i : t y p e = " D i a g r a m D i s p l a y N o d e V i e w S t a t e " > < H e i g h t > 1 5 0 < / H e i g h t > < I s E x p a n d e d > t r u e < / I s E x p a n d e d > < W i d t h > 2 0 0 < / W i d t h > < / a : V a l u e > < / a : K e y V a l u e O f D i a g r a m O b j e c t K e y a n y T y p e z b w N T n L X > < a : K e y V a l u e O f D i a g r a m O b j e c t K e y a n y T y p e z b w N T n L X > < a : K e y > < K e y > T a b l e s \ L o a n _ d a t a \ C o l u m n s \ i s s u e _ d < / K e y > < / a : K e y > < a : V a l u e   i : t y p e = " D i a g r a m D i s p l a y N o d e V i e w S t a t e " > < H e i g h t > 1 5 0 < / H e i g h t > < I s E x p a n d e d > t r u e < / I s E x p a n d e d > < W i d t h > 2 0 0 < / W i d t h > < / a : V a l u e > < / a : K e y V a l u e O f D i a g r a m O b j e c t K e y a n y T y p e z b w N T n L X > < a : K e y V a l u e O f D i a g r a m O b j e c t K e y a n y T y p e z b w N T n L X > < a : K e y > < K e y > T a b l e s \ L o a n _ d a t a \ C o l u m n s \ Y e a r _ o f _ i s s u e _ d < / K e y > < / a : K e y > < a : V a l u e   i : t y p e = " D i a g r a m D i s p l a y N o d e V i e w S t a t e " > < H e i g h t > 1 5 0 < / H e i g h t > < I s E x p a n d e d > t r u e < / I s E x p a n d e d > < W i d t h > 2 0 0 < / W i d t h > < / a : V a l u e > < / a : K e y V a l u e O f D i a g r a m O b j e c t K e y a n y T y p e z b w N T n L X > < a : K e y V a l u e O f D i a g r a m O b j e c t K e y a n y T y p e z b w N T n L X > < a : K e y > < K e y > T a b l e s \ L o a n _ d a t a \ C o l u m n s \ M o n t h   N a m e   o f   i s s u e _ d < / K e y > < / a : K e y > < a : V a l u e   i : t y p e = " D i a g r a m D i s p l a y N o d e V i e w S t a t e " > < H e i g h t > 1 5 0 < / H e i g h t > < I s E x p a n d e d > t r u e < / I s E x p a n d e d > < W i d t h > 2 0 0 < / W i d t h > < / a : V a l u e > < / a : K e y V a l u e O f D i a g r a m O b j e c t K e y a n y T y p e z b w N T n L X > < a : K e y V a l u e O f D i a g r a m O b j e c t K e y a n y T y p e z b w N T n L X > < a : K e y > < K e y > T a b l e s \ L o a n _ d a t a \ C o l u m n s \ l o a n _ s t a t u s < / K e y > < / a : K e y > < a : V a l u e   i : t y p e = " D i a g r a m D i s p l a y N o d e V i e w S t a t e " > < H e i g h t > 1 5 0 < / H e i g h t > < I s E x p a n d e d > t r u e < / I s E x p a n d e d > < W i d t h > 2 0 0 < / W i d t h > < / a : V a l u e > < / a : K e y V a l u e O f D i a g r a m O b j e c t K e y a n y T y p e z b w N T n L X > < a : K e y V a l u e O f D i a g r a m O b j e c t K e y a n y T y p e z b w N T n L X > < a : K e y > < K e y > T a b l e s \ L o a n _ d a t a \ C o l u m n s \ p u r p o s e < / K e y > < / a : K e y > < a : V a l u e   i : t y p e = " D i a g r a m D i s p l a y N o d e V i e w S t a t e " > < H e i g h t > 1 5 0 < / H e i g h t > < I s E x p a n d e d > t r u e < / I s E x p a n d e d > < W i d t h > 2 0 0 < / W i d t h > < / a : V a l u e > < / a : K e y V a l u e O f D i a g r a m O b j e c t K e y a n y T y p e z b w N T n L X > < a : K e y V a l u e O f D i a g r a m O b j e c t K e y a n y T y p e z b w N T n L X > < a : K e y > < K e y > T a b l e s \ L o a n _ d a t a \ C o l u m n s \ z i p _ c o d e < / K e y > < / a : K e y > < a : V a l u e   i : t y p e = " D i a g r a m D i s p l a y N o d e V i e w S t a t e " > < H e i g h t > 1 5 0 < / H e i g h t > < I s E x p a n d e d > t r u e < / I s E x p a n d e d > < W i d t h > 2 0 0 < / W i d t h > < / a : V a l u e > < / a : K e y V a l u e O f D i a g r a m O b j e c t K e y a n y T y p e z b w N T n L X > < a : K e y V a l u e O f D i a g r a m O b j e c t K e y a n y T y p e z b w N T n L X > < a : K e y > < K e y > T a b l e s \ L o a n _ d a t a \ C o l u m n s \ a d d r _ s t a t e < / K e y > < / a : K e y > < a : V a l u e   i : t y p e = " D i a g r a m D i s p l a y N o d e V i e w S t a t e " > < H e i g h t > 1 5 0 < / H e i g h t > < I s E x p a n d e d > t r u e < / I s E x p a n d e d > < W i d t h > 2 0 0 < / W i d t h > < / a : V a l u e > < / a : K e y V a l u e O f D i a g r a m O b j e c t K e y a n y T y p e z b w N T n L X > < a : K e y V a l u e O f D i a g r a m O b j e c t K e y a n y T y p e z b w N T n L X > < a : K e y > < K e y > T a b l e s \ L o a n _ d a t a \ C o l u m n s \ d t i < / K e y > < / a : K e y > < a : V a l u e   i : t y p e = " D i a g r a m D i s p l a y N o d e V i e w S t a t e " > < H e i g h t > 1 5 0 < / H e i g h t > < I s E x p a n d e d > t r u e < / I s E x p a n d e d > < W i d t h > 2 0 0 < / W i d t h > < / a : V a l u e > < / a : K e y V a l u e O f D i a g r a m O b j e c t K e y a n y T y p e z b w N T n L X > < a : K e y V a l u e O f D i a g r a m O b j e c t K e y a n y T y p e z b w N T n L X > < a : K e y > < K e y > R e l a t i o n s h i p s \ & l t ; T a b l e s \ C r e d i t _ h i s t o r y \ C o l u m n s \ i d & g t ; - & l t ; T a b l e s \ L o a n _ d a t a \ C o l u m n s \ i d & g t ; < / K e y > < / a : K e y > < a : V a l u e   i : t y p e = " D i a g r a m D i s p l a y L i n k V i e w S t a t e " > < A u t o m a t i o n P r o p e r t y H e l p e r T e x t > E n d   p o i n t   1 :   ( 2 1 6 , 7 5 ) .   E n d   p o i n t   2 :   ( 3 1 3 . 9 0 3 8 1 0 5 6 7 6 6 6 , 7 5 )   < / A u t o m a t i o n P r o p e r t y H e l p e r T e x t > < I s F o c u s e d > t r u e < / I s F o c u s e d > < L a y e d O u t > t r u e < / L a y e d O u t > < P o i n t s   x m l n s : b = " h t t p : / / s c h e m a s . d a t a c o n t r a c t . o r g / 2 0 0 4 / 0 7 / S y s t e m . W i n d o w s " > < b : P o i n t > < b : _ x > 2 1 6 < / b : _ x > < b : _ y > 7 5 < / b : _ y > < / b : P o i n t > < b : P o i n t > < b : _ x > 3 1 3 . 9 0 3 8 1 0 5 6 7 6 6 5 8 < / b : _ x > < b : _ y > 7 5 < / b : _ y > < / b : P o i n t > < / P o i n t s > < / a : V a l u e > < / a : K e y V a l u e O f D i a g r a m O b j e c t K e y a n y T y p e z b w N T n L X > < a : K e y V a l u e O f D i a g r a m O b j e c t K e y a n y T y p e z b w N T n L X > < a : K e y > < K e y > R e l a t i o n s h i p s \ & l t ; T a b l e s \ C r e d i t _ h i s t o r y \ C o l u m n s \ i d & g t ; - & l t ; T a b l e s \ L o a n _ d a t a \ C o l u m n s \ i d & g t ; \ F K 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 R e l a t i o n s h i p s \ & l t ; T a b l e s \ C r e d i t _ h i s t o r y \ C o l u m n s \ i d & g t ; - & l t ; T a b l e s \ L o a n _ d a t a \ C o l u m n s \ i d & g t ; \ P K 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 R e l a t i o n s h i p s \ & l t ; T a b l e s \ C r e d i t _ h i s t o r y \ C o l u m n s \ i d & g t ; - & l t ; T a b l e s \ L o a n _ d a t a \ C o l u m n s \ i d & g t ; \ C r o s s F i l t e r < / K e y > < / a : K e y > < a : V a l u e   i : t y p e = " D i a g r a m D i s p l a y L i n k C r o s s F i l t e r V i e w S t a t e " > < P o i n t s   x m l n s : b = " h t t p : / / s c h e m a s . d a t a c o n t r a c t . o r g / 2 0 0 4 / 0 7 / S y s t e m . W i n d o w s " > < b : P o i n t > < b : _ x > 2 1 6 < / b : _ x > < b : _ y > 7 5 < / b : _ y > < / b : P o i n t > < b : P o i n t > < b : _ x > 3 1 3 . 9 0 3 8 1 0 5 6 7 6 6 5 8 < / b : _ x > < b : _ y > 7 5 < / b : _ y > < / b : P o i n t > < / P o i n t s > < / a : V a l u e > < / a : K e y V a l u e O f D i a g r a m O b j e c t K e y a n y T y p e z b w N T n L X > < / V i e w S t a t e s > < / D i a g r a m M a n a g e r . S e r i a l i z a b l e D i a g r a m > < / A r r a y O f D i a g r a m M a n a g e r . S e r i a l i z a b l e D i a g r a m > ] ] > < / C u s t o m C o n t e n t > < / G e m i n i > 
</file>

<file path=customXml/item2.xml>��< ? x m l   v e r s i o n = " 1 . 0 "   e n c o d i n g = " U T F - 1 6 " ? > < G e m i n i   x m l n s = " h t t p : / / g e m i n i / p i v o t c u s t o m i z a t i o n / M a n u a l C a l c M o d e " > < C u s t o m C o n t e n t > < ! [ C D A T A [ F a l s e ] ] > < / C u s t o m C o n t e n t > < / G e m i n i > 
</file>

<file path=customXml/item3.xml>��< ? x m l   v e r s i o n = " 1 . 0 "   e n c o d i n g = " U T F - 1 6 " ? > < G e m i n i   x m l n s = " h t t p : / / g e m i n i / p i v o t c u s t o m i z a t i o n / T a b l e O r d e r " > < C u s t o m C o n t e n t > < ! [ C D A T A [ C r e d i t _ h i s t o r y _ 0 7 0 a d 8 8 6 - 7 7 8 b - 4 5 6 5 - b b 9 0 - 7 a b a 8 7 2 f 1 8 b 1 , L o a n _ d a t a _ 1 8 c c b f 6 3 - 5 a e 0 - 4 0 8 f - a d 8 1 - f 7 2 c f d a 2 4 4 4 d ] ] > < / C u s t o m C o n t e n t > < / G e m i n i > 
</file>

<file path=customXml/item4.xml>��< ? x m l   v e r s i o n = " 1 . 0 "   e n c o d i n g = " U T F - 1 6 " ? > < G e m i n i   x m l n s = " h t t p : / / g e m i n i / p i v o t c u s t o m i z a t i o n / P o w e r P i v o t V e r s i o n " > < C u s t o m C o n t e n t > < ! [ C D A T A [ 2 0 1 5 . 1 3 0 . 1 6 0 5 . 1 5 6 7 ] ] > < / C u s t o m C o n t e n t > < / G e m i n i > 
</file>

<file path=customXml/item5.xml>��< ? x m l   v e r s i o n = " 1 . 0 "   e n c o d i n g = " U T F - 1 6 " ? > < G e m i n i   x m l n s = " h t t p : / / g e m i n i / p i v o t c u s t o m i z a t i o n / T a b l e X M L _ C r e d i t _ h i s t o r y _ 0 7 0 a d 8 8 6 - 7 7 8 b - 4 5 6 5 - b b 9 0 - 7 a b a 8 7 2 f 1 8 b 1 " > < 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 6 6 < / i n t > < / v a l u e > < / i t e m > < i t e m > < k e y > < s t r i n g > d e l i n q _ 2 y r s < / s t r i n g > < / k e y > < v a l u e > < i n t > 1 5 5 < / i n t > < / v a l u e > < / i t e m > < i t e m > < k e y > < s t r i n g > e a r l i e s t _ c r _ l i n e < / s t r i n g > < / k e y > < v a l u e > < i n t > 1 8 8 < / i n t > < / v a l u e > < / i t e m > < i t e m > < k e y > < s t r i n g > r e v o l _ b a l < / s t r i n g > < / k e y > < v a l u e > < i n t > 1 3 4 < / i n t > < / v a l u e > < / i t e m > < i t e m > < k e y > < s t r i n g > r e v o l _ u t i l < / s t r i n g > < / k e y > < v a l u e > < i n t > 1 3 5 < / i n t > < / v a l u e > < / i t e m > < i t e m > < k e y > < s t r i n g > t o t a l _ p y m n t < / s t r i n g > < / k e y > < v a l u e > < i n t > 1 6 1 < / i n t > < / v a l u e > < / i t e m > < i t e m > < k e y > < s t r i n g > t o t a l _ p y m n t _ i n v < / s t r i n g > < / k e y > < v a l u e > < i n t > 1 9 9 < / i n t > < / v a l u e > < / i t e m > < i t e m > < k e y > < s t r i n g > t o t a l _ r e c _ p r n c p < / s t r i n g > < / k e y > < v a l u e > < i n t > 1 9 4 < / i n t > < / v a l u e > < / i t e m > < i t e m > < k e y > < s t r i n g > t o t a l _ r e c _ i n t < / s t r i n g > < / k e y > < v a l u e > < i n t > 1 6 5 < / i n t > < / v a l u e > < / i t e m > < i t e m > < k e y > < s t r i n g > t o t a l _ r e c _ l a t e _ f e e < / s t r i n g > < / k e y > < v a l u e > < i n t > 2 1 4 < / i n t > < / v a l u e > < / i t e m > < i t e m > < k e y > < s t r i n g > r e c o v e r i e s < / s t r i n g > < / k e y > < v a l u e > < i n t > 1 4 3 < / i n t > < / v a l u e > < / i t e m > < i t e m > < k e y > < s t r i n g > c o l l e c t i o n _ r e c o v e r y _ f e e < / s t r i n g > < / k e y > < v a l u e > < i n t > 2 6 5 < / i n t > < / v a l u e > < / i t e m > < i t e m > < k e y > < s t r i n g > l a s t _ p y m n t _ d < / s t r i n g > < / k e y > < v a l u e > < i n t > 1 7 4 < / i n t > < / v a l u e > < / i t e m > < i t e m > < k e y > < s t r i n g > l a s t _ p y m n t _ a m n t < / s t r i n g > < / k e y > < v a l u e > < i n t > 2 1 0 < / i n t > < / v a l u e > < / i t e m > < i t e m > < k e y > < s t r i n g > l a s t _ c r e d i t _ p u l l _ d < / s t r i n g > < / k e y > < v a l u e > < i n t > 2 1 2 < / i n t > < / v a l u e > < / i t e m > < / C o l u m n W i d t h s > < C o l u m n D i s p l a y I n d e x > < i t e m > < k e y > < s t r i n g > i d < / s t r i n g > < / k e y > < v a l u e > < i n t > 0 < / i n t > < / v a l u e > < / i t e m > < i t e m > < k e y > < s t r i n g > d e l i n q _ 2 y r s < / s t r i n g > < / k e y > < v a l u e > < i n t > 1 < / i n t > < / v a l u e > < / i t e m > < i t e m > < k e y > < s t r i n g > e a r l i e s t _ c r _ l i n e < / s t r i n g > < / k e y > < v a l u e > < i n t > 2 < / i n t > < / v a l u e > < / i t e m > < i t e m > < k e y > < s t r i n g > r e v o l _ b a l < / s t r i n g > < / k e y > < v a l u e > < i n t > 3 < / i n t > < / v a l u e > < / i t e m > < i t e m > < k e y > < s t r i n g > r e v o l _ u t i l < / s t r i n g > < / k e y > < v a l u e > < i n t > 4 < / i n t > < / v a l u e > < / i t e m > < i t e m > < k e y > < s t r i n g > t o t a l _ p y m n t < / s t r i n g > < / k e y > < v a l u e > < i n t > 5 < / i n t > < / v a l u e > < / i t e m > < i t e m > < k e y > < s t r i n g > t o t a l _ p y m n t _ i n v < / s t r i n g > < / k e y > < v a l u e > < i n t > 6 < / i n t > < / v a l u e > < / i t e m > < i t e m > < k e y > < s t r i n g > t o t a l _ r e c _ p r n c p < / s t r i n g > < / k e y > < v a l u e > < i n t > 7 < / i n t > < / v a l u e > < / i t e m > < i t e m > < k e y > < s t r i n g > t o t a l _ r e c _ i n t < / s t r i n g > < / k e y > < v a l u e > < i n t > 8 < / i n t > < / v a l u e > < / i t e m > < i t e m > < k e y > < s t r i n g > t o t a l _ r e c _ l a t e _ f e e < / s t r i n g > < / k e y > < v a l u e > < i n t > 9 < / i n t > < / v a l u e > < / i t e m > < i t e m > < k e y > < s t r i n g > r e c o v e r i e s < / s t r i n g > < / k e y > < v a l u e > < i n t > 1 0 < / i n t > < / v a l u e > < / i t e m > < i t e m > < k e y > < s t r i n g > c o l l e c t i o n _ r e c o v e r y _ f e e < / s t r i n g > < / k e y > < v a l u e > < i n t > 1 1 < / i n t > < / v a l u e > < / i t e m > < i t e m > < k e y > < s t r i n g > l a s t _ p y m n t _ d < / s t r i n g > < / k e y > < v a l u e > < i n t > 1 2 < / i n t > < / v a l u e > < / i t e m > < i t e m > < k e y > < s t r i n g > l a s t _ p y m n t _ a m n t < / s t r i n g > < / k e y > < v a l u e > < i n t > 1 3 < / i n t > < / v a l u e > < / i t e m > < i t e m > < k e y > < s t r i n g > l a s t _ c r e d i t _ p u l l _ d < / s t r i n g > < / k e y > < v a l u e > < i n t > 1 4 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H i d d e n " > < C u s t o m C o n t e n t > < ! [ C D A T A [ T r u e ] ] > < / C u s t o m C o n t e n t > < / G e m i n i > 
</file>

<file path=customXml/item7.xml>��< ? x m l   v e r s i o n = " 1 . 0 "   e n c o d i n g = " U T F - 1 6 " ? > < G e m i n i   x m l n s = " h t t p : / / g e m i n i / p i v o t c u s t o m i z a t i o n / C l i e n t W i n d o w X M L " > < C u s t o m C o n t e n t > < ! [ C D A T A [ C r e d i t _ h i s t o r y _ 0 7 0 a d 8 8 6 - 7 7 8 b - 4 5 6 5 - b b 9 0 - 7 a b a 8 7 2 f 1 8 b 1 ] ] > < / 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Props1.xml><?xml version="1.0" encoding="utf-8"?>
<ds:datastoreItem xmlns:ds="http://schemas.openxmlformats.org/officeDocument/2006/customXml" ds:itemID="{AFD5A9CB-C009-4C35-97DC-2F8E2D8E8C5F}">
  <ds:schemaRefs/>
</ds:datastoreItem>
</file>

<file path=customXml/itemProps10.xml><?xml version="1.0" encoding="utf-8"?>
<ds:datastoreItem xmlns:ds="http://schemas.openxmlformats.org/officeDocument/2006/customXml" ds:itemID="{867CD3CC-C9D0-48A7-BD9E-ADD485F56E14}">
  <ds:schemaRefs/>
</ds:datastoreItem>
</file>

<file path=customXml/itemProps11.xml><?xml version="1.0" encoding="utf-8"?>
<ds:datastoreItem xmlns:ds="http://schemas.openxmlformats.org/officeDocument/2006/customXml" ds:itemID="{8176681A-143D-4F1D-A2D4-078D56F12D2D}">
  <ds:schemaRefs/>
</ds:datastoreItem>
</file>

<file path=customXml/itemProps12.xml><?xml version="1.0" encoding="utf-8"?>
<ds:datastoreItem xmlns:ds="http://schemas.openxmlformats.org/officeDocument/2006/customXml" ds:itemID="{570DD6C6-63B4-4FD8-A95A-CEE2FCF6ED19}">
  <ds:schemaRefs/>
</ds:datastoreItem>
</file>

<file path=customXml/itemProps13.xml><?xml version="1.0" encoding="utf-8"?>
<ds:datastoreItem xmlns:ds="http://schemas.openxmlformats.org/officeDocument/2006/customXml" ds:itemID="{17F5EC77-B871-4858-93EB-579F8B1273E6}">
  <ds:schemaRefs/>
</ds:datastoreItem>
</file>

<file path=customXml/itemProps14.xml><?xml version="1.0" encoding="utf-8"?>
<ds:datastoreItem xmlns:ds="http://schemas.openxmlformats.org/officeDocument/2006/customXml" ds:itemID="{40D39C21-2DFE-49AD-B417-7A7369204B9F}">
  <ds:schemaRefs/>
</ds:datastoreItem>
</file>

<file path=customXml/itemProps15.xml><?xml version="1.0" encoding="utf-8"?>
<ds:datastoreItem xmlns:ds="http://schemas.openxmlformats.org/officeDocument/2006/customXml" ds:itemID="{2A11537F-C804-4B8C-B2A3-907E5084217D}">
  <ds:schemaRefs/>
</ds:datastoreItem>
</file>

<file path=customXml/itemProps16.xml><?xml version="1.0" encoding="utf-8"?>
<ds:datastoreItem xmlns:ds="http://schemas.openxmlformats.org/officeDocument/2006/customXml" ds:itemID="{A00ABC30-6323-4F2D-8A77-D7C1C8877733}">
  <ds:schemaRefs/>
</ds:datastoreItem>
</file>

<file path=customXml/itemProps2.xml><?xml version="1.0" encoding="utf-8"?>
<ds:datastoreItem xmlns:ds="http://schemas.openxmlformats.org/officeDocument/2006/customXml" ds:itemID="{13B4C104-5F23-487A-955A-B78EAF9C3C96}">
  <ds:schemaRefs/>
</ds:datastoreItem>
</file>

<file path=customXml/itemProps3.xml><?xml version="1.0" encoding="utf-8"?>
<ds:datastoreItem xmlns:ds="http://schemas.openxmlformats.org/officeDocument/2006/customXml" ds:itemID="{20F6CF48-CDA1-416F-8104-8F75A3F2CAC8}">
  <ds:schemaRefs/>
</ds:datastoreItem>
</file>

<file path=customXml/itemProps4.xml><?xml version="1.0" encoding="utf-8"?>
<ds:datastoreItem xmlns:ds="http://schemas.openxmlformats.org/officeDocument/2006/customXml" ds:itemID="{240A942B-FCB6-474E-8F03-01B3C47AF779}">
  <ds:schemaRefs/>
</ds:datastoreItem>
</file>

<file path=customXml/itemProps5.xml><?xml version="1.0" encoding="utf-8"?>
<ds:datastoreItem xmlns:ds="http://schemas.openxmlformats.org/officeDocument/2006/customXml" ds:itemID="{91BF1308-77E2-498E-95CD-5EDEE2BC4B7C}">
  <ds:schemaRefs/>
</ds:datastoreItem>
</file>

<file path=customXml/itemProps6.xml><?xml version="1.0" encoding="utf-8"?>
<ds:datastoreItem xmlns:ds="http://schemas.openxmlformats.org/officeDocument/2006/customXml" ds:itemID="{D1EFE7BA-671F-4F1B-B59E-C0D5A5BD9BDD}">
  <ds:schemaRefs/>
</ds:datastoreItem>
</file>

<file path=customXml/itemProps7.xml><?xml version="1.0" encoding="utf-8"?>
<ds:datastoreItem xmlns:ds="http://schemas.openxmlformats.org/officeDocument/2006/customXml" ds:itemID="{425512D4-C81F-4BA0-BCF1-E7ED3D19607F}">
  <ds:schemaRefs/>
</ds:datastoreItem>
</file>

<file path=customXml/itemProps8.xml><?xml version="1.0" encoding="utf-8"?>
<ds:datastoreItem xmlns:ds="http://schemas.openxmlformats.org/officeDocument/2006/customXml" ds:itemID="{D332A28E-0404-4093-B6E2-731888DC6911}">
  <ds:schemaRefs/>
</ds:datastoreItem>
</file>

<file path=customXml/itemProps9.xml><?xml version="1.0" encoding="utf-8"?>
<ds:datastoreItem xmlns:ds="http://schemas.openxmlformats.org/officeDocument/2006/customXml" ds:itemID="{DA635035-9F0E-4BBE-ACDA-E71ABB03918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Q1</vt:lpstr>
      <vt:lpstr>Q2</vt:lpstr>
      <vt:lpstr>Q3</vt:lpstr>
      <vt:lpstr>Q4</vt:lpstr>
      <vt:lpstr>Q5</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Arulmozhi Deborah Kantharaj John</dc:creator>
  <cp:lastModifiedBy>Arulmozhi Deborah Kantharaj John</cp:lastModifiedBy>
  <dcterms:created xsi:type="dcterms:W3CDTF">2024-08-31T11:56:39Z</dcterms:created>
  <dcterms:modified xsi:type="dcterms:W3CDTF">2024-09-26T06:27:14Z</dcterms:modified>
</cp:coreProperties>
</file>